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\UsersA$\ana73\Home\Desktop\Drawdown fellowship\Fellowship docs\Data for model\"/>
    </mc:Choice>
  </mc:AlternateContent>
  <bookViews>
    <workbookView xWindow="0" yWindow="0" windowWidth="27876" windowHeight="13020"/>
  </bookViews>
  <sheets>
    <sheet name="Project Drawdown pop_tables" sheetId="2" r:id="rId1"/>
    <sheet name="UN medium variant_2019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38" i="1" l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AF238" i="1"/>
  <c r="AG238" i="1"/>
  <c r="AH238" i="1"/>
  <c r="AI238" i="1"/>
  <c r="AJ238" i="1"/>
  <c r="AK238" i="1"/>
  <c r="AL238" i="1"/>
  <c r="AM238" i="1"/>
  <c r="AN238" i="1"/>
  <c r="AE238" i="1"/>
  <c r="C28" i="2" l="1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7" i="2"/>
  <c r="L72" i="2"/>
  <c r="K72" i="2"/>
  <c r="J72" i="2"/>
  <c r="I72" i="2"/>
  <c r="H72" i="2"/>
  <c r="G72" i="2"/>
  <c r="F72" i="2"/>
  <c r="E72" i="2"/>
  <c r="D72" i="2"/>
  <c r="L71" i="2"/>
  <c r="K71" i="2"/>
  <c r="J71" i="2"/>
  <c r="I71" i="2"/>
  <c r="H71" i="2"/>
  <c r="G71" i="2"/>
  <c r="F71" i="2"/>
  <c r="E71" i="2"/>
  <c r="D71" i="2"/>
  <c r="L70" i="2"/>
  <c r="K70" i="2"/>
  <c r="J70" i="2"/>
  <c r="I70" i="2"/>
  <c r="H70" i="2"/>
  <c r="G70" i="2"/>
  <c r="F70" i="2"/>
  <c r="E70" i="2"/>
  <c r="D70" i="2"/>
  <c r="L69" i="2"/>
  <c r="K69" i="2"/>
  <c r="J69" i="2"/>
  <c r="I69" i="2"/>
  <c r="H69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H63" i="2"/>
  <c r="G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15" i="2"/>
  <c r="D15" i="2"/>
  <c r="E15" i="2"/>
  <c r="E12" i="2" s="1"/>
  <c r="F15" i="2"/>
  <c r="F12" i="2" s="1"/>
  <c r="G15" i="2"/>
  <c r="H15" i="2"/>
  <c r="I15" i="2"/>
  <c r="I12" i="2" s="1"/>
  <c r="J15" i="2"/>
  <c r="J12" i="2" s="1"/>
  <c r="K15" i="2"/>
  <c r="L15" i="2"/>
  <c r="M15" i="2"/>
  <c r="M12" i="2" s="1"/>
  <c r="N15" i="2"/>
  <c r="N12" i="2" s="1"/>
  <c r="O15" i="2"/>
  <c r="P15" i="2"/>
  <c r="P12" i="2" s="1"/>
  <c r="Q15" i="2"/>
  <c r="Q12" i="2" s="1"/>
  <c r="R15" i="2"/>
  <c r="R12" i="2" s="1"/>
  <c r="S15" i="2"/>
  <c r="T15" i="2"/>
  <c r="T12" i="2" s="1"/>
  <c r="U15" i="2"/>
  <c r="U12" i="2" s="1"/>
  <c r="V15" i="2"/>
  <c r="V12" i="2" s="1"/>
  <c r="W15" i="2"/>
  <c r="X15" i="2"/>
  <c r="X12" i="2" s="1"/>
  <c r="Y15" i="2"/>
  <c r="Y12" i="2" s="1"/>
  <c r="Z15" i="2"/>
  <c r="Z12" i="2" s="1"/>
  <c r="AA15" i="2"/>
  <c r="AB15" i="2"/>
  <c r="AB12" i="2" s="1"/>
  <c r="AC15" i="2"/>
  <c r="AC12" i="2" s="1"/>
  <c r="AD15" i="2"/>
  <c r="AD12" i="2" s="1"/>
  <c r="AE15" i="2"/>
  <c r="AF15" i="2"/>
  <c r="AF12" i="2" s="1"/>
  <c r="AG15" i="2"/>
  <c r="AG12" i="2" s="1"/>
  <c r="AH15" i="2"/>
  <c r="AH12" i="2" s="1"/>
  <c r="AI15" i="2"/>
  <c r="AJ15" i="2"/>
  <c r="AJ12" i="2" s="1"/>
  <c r="AK15" i="2"/>
  <c r="AK12" i="2" s="1"/>
  <c r="AL15" i="2"/>
  <c r="AL12" i="2" s="1"/>
  <c r="AM15" i="2"/>
  <c r="AN15" i="2"/>
  <c r="AN12" i="2" s="1"/>
  <c r="AO15" i="2"/>
  <c r="AO12" i="2" s="1"/>
  <c r="AP15" i="2"/>
  <c r="AP12" i="2" s="1"/>
  <c r="AQ15" i="2"/>
  <c r="AR15" i="2"/>
  <c r="AR12" i="2" s="1"/>
  <c r="AS15" i="2"/>
  <c r="AS12" i="2" s="1"/>
  <c r="AT15" i="2"/>
  <c r="AT12" i="2" s="1"/>
  <c r="AU15" i="2"/>
  <c r="AV15" i="2"/>
  <c r="AV12" i="2" s="1"/>
  <c r="AW15" i="2"/>
  <c r="AW12" i="2" s="1"/>
  <c r="AX15" i="2"/>
  <c r="AX12" i="2" s="1"/>
  <c r="AY15" i="2"/>
  <c r="AZ15" i="2"/>
  <c r="AZ12" i="2" s="1"/>
  <c r="BA15" i="2"/>
  <c r="BA12" i="2" s="1"/>
  <c r="BB15" i="2"/>
  <c r="BB12" i="2" s="1"/>
  <c r="BC15" i="2"/>
  <c r="BD15" i="2"/>
  <c r="BD12" i="2" s="1"/>
  <c r="BE15" i="2"/>
  <c r="BE12" i="2" s="1"/>
  <c r="BF15" i="2"/>
  <c r="BF12" i="2" s="1"/>
  <c r="BG15" i="2"/>
  <c r="BH15" i="2"/>
  <c r="BH12" i="2" s="1"/>
  <c r="BI15" i="2"/>
  <c r="BI12" i="2" s="1"/>
  <c r="BJ15" i="2"/>
  <c r="BJ12" i="2" s="1"/>
  <c r="BK15" i="2"/>
  <c r="BL15" i="2"/>
  <c r="BL12" i="2" s="1"/>
  <c r="BM15" i="2"/>
  <c r="BM12" i="2" s="1"/>
  <c r="BN15" i="2"/>
  <c r="BN12" i="2" s="1"/>
  <c r="BO15" i="2"/>
  <c r="BP15" i="2"/>
  <c r="BP12" i="2" s="1"/>
  <c r="BQ15" i="2"/>
  <c r="BQ12" i="2" s="1"/>
  <c r="BR15" i="2"/>
  <c r="BR12" i="2" s="1"/>
  <c r="BS15" i="2"/>
  <c r="BT15" i="2"/>
  <c r="BT12" i="2" s="1"/>
  <c r="BU15" i="2"/>
  <c r="BU12" i="2" s="1"/>
  <c r="BV15" i="2"/>
  <c r="BV12" i="2" s="1"/>
  <c r="BW15" i="2"/>
  <c r="BX15" i="2"/>
  <c r="BX12" i="2" s="1"/>
  <c r="BY15" i="2"/>
  <c r="BY12" i="2" s="1"/>
  <c r="BZ15" i="2"/>
  <c r="BZ12" i="2" s="1"/>
  <c r="CA15" i="2"/>
  <c r="CB15" i="2"/>
  <c r="CB12" i="2" s="1"/>
  <c r="CC15" i="2"/>
  <c r="CC12" i="2" s="1"/>
  <c r="CD15" i="2"/>
  <c r="CD12" i="2" s="1"/>
  <c r="CE15" i="2"/>
  <c r="CF15" i="2"/>
  <c r="CF12" i="2" s="1"/>
  <c r="CG15" i="2"/>
  <c r="CG12" i="2" s="1"/>
  <c r="CH15" i="2"/>
  <c r="CH12" i="2" s="1"/>
  <c r="CI15" i="2"/>
  <c r="C16" i="2"/>
  <c r="D16" i="2"/>
  <c r="D12" i="2" s="1"/>
  <c r="E16" i="2"/>
  <c r="F16" i="2"/>
  <c r="G16" i="2"/>
  <c r="H16" i="2"/>
  <c r="H12" i="2" s="1"/>
  <c r="I16" i="2"/>
  <c r="J16" i="2"/>
  <c r="K16" i="2"/>
  <c r="L16" i="2"/>
  <c r="L12" i="2" s="1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17" i="2"/>
  <c r="C12" i="2" s="1"/>
  <c r="D17" i="2"/>
  <c r="E17" i="2"/>
  <c r="F17" i="2"/>
  <c r="G17" i="2"/>
  <c r="G12" i="2" s="1"/>
  <c r="H17" i="2"/>
  <c r="I17" i="2"/>
  <c r="J17" i="2"/>
  <c r="K17" i="2"/>
  <c r="K12" i="2" s="1"/>
  <c r="L17" i="2"/>
  <c r="M17" i="2"/>
  <c r="N17" i="2"/>
  <c r="O17" i="2"/>
  <c r="O12" i="2" s="1"/>
  <c r="P17" i="2"/>
  <c r="Q17" i="2"/>
  <c r="R17" i="2"/>
  <c r="S17" i="2"/>
  <c r="S12" i="2" s="1"/>
  <c r="T17" i="2"/>
  <c r="U17" i="2"/>
  <c r="V17" i="2"/>
  <c r="W17" i="2"/>
  <c r="W12" i="2" s="1"/>
  <c r="X17" i="2"/>
  <c r="Y17" i="2"/>
  <c r="Z17" i="2"/>
  <c r="AA17" i="2"/>
  <c r="AA12" i="2" s="1"/>
  <c r="AB17" i="2"/>
  <c r="AC17" i="2"/>
  <c r="AD17" i="2"/>
  <c r="AE17" i="2"/>
  <c r="AE12" i="2" s="1"/>
  <c r="AF17" i="2"/>
  <c r="AG17" i="2"/>
  <c r="AH17" i="2"/>
  <c r="AI17" i="2"/>
  <c r="AI12" i="2" s="1"/>
  <c r="AJ17" i="2"/>
  <c r="AK17" i="2"/>
  <c r="AL17" i="2"/>
  <c r="AM17" i="2"/>
  <c r="AM12" i="2" s="1"/>
  <c r="AN17" i="2"/>
  <c r="AO17" i="2"/>
  <c r="AP17" i="2"/>
  <c r="AQ17" i="2"/>
  <c r="AQ12" i="2" s="1"/>
  <c r="AR17" i="2"/>
  <c r="AS17" i="2"/>
  <c r="AT17" i="2"/>
  <c r="AU17" i="2"/>
  <c r="AU12" i="2" s="1"/>
  <c r="AV17" i="2"/>
  <c r="AW17" i="2"/>
  <c r="AX17" i="2"/>
  <c r="AY17" i="2"/>
  <c r="AY12" i="2" s="1"/>
  <c r="AZ17" i="2"/>
  <c r="BA17" i="2"/>
  <c r="BB17" i="2"/>
  <c r="BC17" i="2"/>
  <c r="BC12" i="2" s="1"/>
  <c r="BD17" i="2"/>
  <c r="BE17" i="2"/>
  <c r="BF17" i="2"/>
  <c r="BG17" i="2"/>
  <c r="BG12" i="2" s="1"/>
  <c r="BH17" i="2"/>
  <c r="BI17" i="2"/>
  <c r="BJ17" i="2"/>
  <c r="BK17" i="2"/>
  <c r="BK12" i="2" s="1"/>
  <c r="BL17" i="2"/>
  <c r="BM17" i="2"/>
  <c r="BN17" i="2"/>
  <c r="BO17" i="2"/>
  <c r="BO12" i="2" s="1"/>
  <c r="BP17" i="2"/>
  <c r="BQ17" i="2"/>
  <c r="BR17" i="2"/>
  <c r="BS17" i="2"/>
  <c r="BS12" i="2" s="1"/>
  <c r="BT17" i="2"/>
  <c r="BU17" i="2"/>
  <c r="BV17" i="2"/>
  <c r="BW17" i="2"/>
  <c r="BW12" i="2" s="1"/>
  <c r="BX17" i="2"/>
  <c r="BY17" i="2"/>
  <c r="BZ17" i="2"/>
  <c r="CA17" i="2"/>
  <c r="CA12" i="2" s="1"/>
  <c r="CB17" i="2"/>
  <c r="CC17" i="2"/>
  <c r="CD17" i="2"/>
  <c r="CE17" i="2"/>
  <c r="CE12" i="2" s="1"/>
  <c r="CF17" i="2"/>
  <c r="CG17" i="2"/>
  <c r="CH17" i="2"/>
  <c r="CI17" i="2"/>
  <c r="CI12" i="2" s="1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B12" i="2"/>
  <c r="B16" i="2"/>
  <c r="B17" i="2"/>
  <c r="B18" i="2"/>
  <c r="B15" i="2"/>
  <c r="B13" i="2"/>
  <c r="B11" i="2"/>
  <c r="B10" i="2"/>
  <c r="B6" i="2"/>
  <c r="B7" i="2"/>
  <c r="B8" i="2"/>
  <c r="B9" i="2"/>
  <c r="B5" i="2"/>
  <c r="K3" i="1" l="1"/>
  <c r="M3" i="1" s="1"/>
  <c r="L3" i="1"/>
  <c r="N3" i="1" s="1"/>
  <c r="K4" i="1"/>
  <c r="M4" i="1" s="1"/>
  <c r="L4" i="1"/>
  <c r="N4" i="1" s="1"/>
  <c r="K5" i="1"/>
  <c r="M5" i="1" s="1"/>
  <c r="L5" i="1"/>
  <c r="N5" i="1" s="1"/>
  <c r="K6" i="1"/>
  <c r="M6" i="1" s="1"/>
  <c r="L6" i="1"/>
  <c r="N6" i="1" s="1"/>
  <c r="K7" i="1"/>
  <c r="M7" i="1" s="1"/>
  <c r="L7" i="1"/>
  <c r="N7" i="1" s="1"/>
  <c r="K8" i="1"/>
  <c r="M8" i="1" s="1"/>
  <c r="L8" i="1"/>
  <c r="N8" i="1" s="1"/>
  <c r="K9" i="1"/>
  <c r="M9" i="1" s="1"/>
  <c r="L9" i="1"/>
  <c r="N9" i="1" s="1"/>
  <c r="K10" i="1"/>
  <c r="M10" i="1" s="1"/>
  <c r="L10" i="1"/>
  <c r="N10" i="1" s="1"/>
  <c r="K11" i="1"/>
  <c r="M11" i="1" s="1"/>
  <c r="L11" i="1"/>
  <c r="N11" i="1" s="1"/>
  <c r="K12" i="1"/>
  <c r="M12" i="1" s="1"/>
  <c r="L12" i="1"/>
  <c r="N12" i="1" s="1"/>
  <c r="K13" i="1"/>
  <c r="M13" i="1" s="1"/>
  <c r="L13" i="1"/>
  <c r="N13" i="1" s="1"/>
  <c r="K14" i="1"/>
  <c r="M14" i="1" s="1"/>
  <c r="L14" i="1"/>
  <c r="N14" i="1" s="1"/>
  <c r="K15" i="1"/>
  <c r="M15" i="1" s="1"/>
  <c r="L15" i="1"/>
  <c r="N15" i="1" s="1"/>
  <c r="K16" i="1"/>
  <c r="M16" i="1" s="1"/>
  <c r="L16" i="1"/>
  <c r="N16" i="1" s="1"/>
  <c r="K17" i="1"/>
  <c r="M17" i="1" s="1"/>
  <c r="L17" i="1"/>
  <c r="N17" i="1" s="1"/>
  <c r="K18" i="1"/>
  <c r="M18" i="1" s="1"/>
  <c r="L18" i="1"/>
  <c r="N18" i="1" s="1"/>
  <c r="K19" i="1"/>
  <c r="M19" i="1" s="1"/>
  <c r="L19" i="1"/>
  <c r="N19" i="1" s="1"/>
  <c r="K20" i="1"/>
  <c r="M20" i="1" s="1"/>
  <c r="L20" i="1"/>
  <c r="N20" i="1" s="1"/>
  <c r="K21" i="1"/>
  <c r="M21" i="1" s="1"/>
  <c r="L21" i="1"/>
  <c r="N21" i="1" s="1"/>
  <c r="K22" i="1"/>
  <c r="M22" i="1" s="1"/>
  <c r="L22" i="1"/>
  <c r="N22" i="1" s="1"/>
  <c r="K23" i="1"/>
  <c r="M23" i="1" s="1"/>
  <c r="L23" i="1"/>
  <c r="N23" i="1" s="1"/>
  <c r="K24" i="1"/>
  <c r="M24" i="1" s="1"/>
  <c r="L24" i="1"/>
  <c r="N24" i="1" s="1"/>
  <c r="K25" i="1"/>
  <c r="M25" i="1" s="1"/>
  <c r="L25" i="1"/>
  <c r="N25" i="1" s="1"/>
  <c r="K26" i="1"/>
  <c r="M26" i="1" s="1"/>
  <c r="L26" i="1"/>
  <c r="N26" i="1" s="1"/>
  <c r="K27" i="1"/>
  <c r="M27" i="1" s="1"/>
  <c r="L27" i="1"/>
  <c r="N27" i="1" s="1"/>
  <c r="K28" i="1"/>
  <c r="M28" i="1" s="1"/>
  <c r="L28" i="1"/>
  <c r="N28" i="1" s="1"/>
  <c r="K29" i="1"/>
  <c r="M29" i="1" s="1"/>
  <c r="L29" i="1"/>
  <c r="N29" i="1" s="1"/>
  <c r="K30" i="1"/>
  <c r="M30" i="1" s="1"/>
  <c r="L30" i="1"/>
  <c r="N30" i="1" s="1"/>
  <c r="K31" i="1"/>
  <c r="M31" i="1" s="1"/>
  <c r="L31" i="1"/>
  <c r="N31" i="1" s="1"/>
  <c r="K32" i="1"/>
  <c r="M32" i="1" s="1"/>
  <c r="L32" i="1"/>
  <c r="N32" i="1" s="1"/>
  <c r="K33" i="1"/>
  <c r="M33" i="1" s="1"/>
  <c r="L33" i="1"/>
  <c r="N33" i="1" s="1"/>
  <c r="K34" i="1"/>
  <c r="M34" i="1" s="1"/>
  <c r="L34" i="1"/>
  <c r="N34" i="1" s="1"/>
  <c r="K35" i="1"/>
  <c r="M35" i="1" s="1"/>
  <c r="L35" i="1"/>
  <c r="N35" i="1" s="1"/>
  <c r="K36" i="1"/>
  <c r="M36" i="1" s="1"/>
  <c r="L36" i="1"/>
  <c r="N36" i="1" s="1"/>
  <c r="K37" i="1"/>
  <c r="M37" i="1" s="1"/>
  <c r="L37" i="1"/>
  <c r="N37" i="1" s="1"/>
  <c r="K38" i="1"/>
  <c r="M38" i="1" s="1"/>
  <c r="L38" i="1"/>
  <c r="N38" i="1" s="1"/>
  <c r="K39" i="1"/>
  <c r="M39" i="1" s="1"/>
  <c r="L39" i="1"/>
  <c r="N39" i="1" s="1"/>
  <c r="K40" i="1"/>
  <c r="M40" i="1" s="1"/>
  <c r="L40" i="1"/>
  <c r="N40" i="1" s="1"/>
  <c r="K41" i="1"/>
  <c r="M41" i="1" s="1"/>
  <c r="L41" i="1"/>
  <c r="N41" i="1" s="1"/>
  <c r="K42" i="1"/>
  <c r="M42" i="1" s="1"/>
  <c r="L42" i="1"/>
  <c r="N42" i="1" s="1"/>
  <c r="K43" i="1"/>
  <c r="M43" i="1" s="1"/>
  <c r="L43" i="1"/>
  <c r="N43" i="1" s="1"/>
  <c r="K44" i="1"/>
  <c r="L44" i="1"/>
  <c r="M44" i="1" s="1"/>
  <c r="K45" i="1"/>
  <c r="L45" i="1"/>
  <c r="N45" i="1" s="1"/>
  <c r="M45" i="1"/>
  <c r="K46" i="1"/>
  <c r="L46" i="1"/>
  <c r="N46" i="1" s="1"/>
  <c r="M46" i="1"/>
  <c r="K47" i="1"/>
  <c r="L47" i="1"/>
  <c r="M47" i="1" s="1"/>
  <c r="K48" i="1"/>
  <c r="L48" i="1"/>
  <c r="M48" i="1" s="1"/>
  <c r="N48" i="1"/>
  <c r="K49" i="1"/>
  <c r="N49" i="1" s="1"/>
  <c r="L49" i="1"/>
  <c r="K50" i="1"/>
  <c r="L50" i="1"/>
  <c r="M50" i="1" s="1"/>
  <c r="K51" i="1"/>
  <c r="L51" i="1"/>
  <c r="M51" i="1" s="1"/>
  <c r="K52" i="1"/>
  <c r="L52" i="1"/>
  <c r="M52" i="1" s="1"/>
  <c r="N52" i="1"/>
  <c r="K53" i="1"/>
  <c r="N53" i="1" s="1"/>
  <c r="L53" i="1"/>
  <c r="K54" i="1"/>
  <c r="N54" i="1" s="1"/>
  <c r="L54" i="1"/>
  <c r="K55" i="1"/>
  <c r="L55" i="1"/>
  <c r="M55" i="1" s="1"/>
  <c r="K56" i="1"/>
  <c r="L56" i="1"/>
  <c r="N56" i="1" s="1"/>
  <c r="M56" i="1"/>
  <c r="K57" i="1"/>
  <c r="L57" i="1"/>
  <c r="M57" i="1" s="1"/>
  <c r="K58" i="1"/>
  <c r="L58" i="1"/>
  <c r="M58" i="1" s="1"/>
  <c r="N58" i="1"/>
  <c r="K59" i="1"/>
  <c r="N59" i="1" s="1"/>
  <c r="L59" i="1"/>
  <c r="K60" i="1"/>
  <c r="L60" i="1"/>
  <c r="M60" i="1" s="1"/>
  <c r="K61" i="1"/>
  <c r="L61" i="1"/>
  <c r="M61" i="1" s="1"/>
  <c r="N61" i="1"/>
  <c r="K62" i="1"/>
  <c r="L62" i="1"/>
  <c r="M62" i="1" s="1"/>
  <c r="N62" i="1"/>
  <c r="K63" i="1"/>
  <c r="N63" i="1" s="1"/>
  <c r="L63" i="1"/>
  <c r="K64" i="1"/>
  <c r="N64" i="1" s="1"/>
  <c r="L64" i="1"/>
  <c r="K65" i="1"/>
  <c r="N65" i="1" s="1"/>
  <c r="L65" i="1"/>
  <c r="K66" i="1"/>
  <c r="N66" i="1" s="1"/>
  <c r="L66" i="1"/>
  <c r="K67" i="1"/>
  <c r="M67" i="1" s="1"/>
  <c r="L67" i="1"/>
  <c r="N67" i="1" s="1"/>
  <c r="K68" i="1"/>
  <c r="L68" i="1"/>
  <c r="M68" i="1" s="1"/>
  <c r="K69" i="1"/>
  <c r="L69" i="1"/>
  <c r="N69" i="1" s="1"/>
  <c r="M69" i="1"/>
  <c r="K70" i="1"/>
  <c r="L70" i="1"/>
  <c r="M70" i="1" s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 s="1"/>
  <c r="N74" i="1"/>
  <c r="K75" i="1"/>
  <c r="N75" i="1" s="1"/>
  <c r="L75" i="1"/>
  <c r="K76" i="1"/>
  <c r="L76" i="1"/>
  <c r="M76" i="1" s="1"/>
  <c r="K77" i="1"/>
  <c r="L77" i="1"/>
  <c r="M77" i="1" s="1"/>
  <c r="K78" i="1"/>
  <c r="L78" i="1"/>
  <c r="M78" i="1" s="1"/>
  <c r="N78" i="1"/>
  <c r="K79" i="1"/>
  <c r="N79" i="1" s="1"/>
  <c r="L79" i="1"/>
  <c r="K80" i="1"/>
  <c r="M80" i="1" s="1"/>
  <c r="L80" i="1"/>
  <c r="N80" i="1" s="1"/>
  <c r="K81" i="1"/>
  <c r="M81" i="1" s="1"/>
  <c r="L81" i="1"/>
  <c r="N81" i="1" s="1"/>
  <c r="K82" i="1"/>
  <c r="L82" i="1"/>
  <c r="N82" i="1" s="1"/>
  <c r="K83" i="1"/>
  <c r="L83" i="1"/>
  <c r="M83" i="1" s="1"/>
  <c r="K84" i="1"/>
  <c r="L84" i="1"/>
  <c r="M84" i="1"/>
  <c r="N84" i="1"/>
  <c r="K85" i="1"/>
  <c r="L85" i="1"/>
  <c r="M85" i="1" s="1"/>
  <c r="N85" i="1"/>
  <c r="K86" i="1"/>
  <c r="N86" i="1" s="1"/>
  <c r="L86" i="1"/>
  <c r="K87" i="1"/>
  <c r="M87" i="1" s="1"/>
  <c r="L87" i="1"/>
  <c r="N87" i="1" s="1"/>
  <c r="K88" i="1"/>
  <c r="L88" i="1"/>
  <c r="N88" i="1" s="1"/>
  <c r="K89" i="1"/>
  <c r="L89" i="1"/>
  <c r="N89" i="1" s="1"/>
  <c r="M89" i="1"/>
  <c r="K90" i="1"/>
  <c r="L90" i="1"/>
  <c r="K91" i="1"/>
  <c r="L91" i="1"/>
  <c r="M91" i="1"/>
  <c r="N91" i="1"/>
  <c r="K92" i="1"/>
  <c r="L92" i="1"/>
  <c r="M92" i="1" s="1"/>
  <c r="N92" i="1"/>
  <c r="K93" i="1"/>
  <c r="M93" i="1" s="1"/>
  <c r="L93" i="1"/>
  <c r="N93" i="1"/>
  <c r="K94" i="1"/>
  <c r="M94" i="1" s="1"/>
  <c r="L94" i="1"/>
  <c r="K95" i="1"/>
  <c r="M95" i="1" s="1"/>
  <c r="L95" i="1"/>
  <c r="K96" i="1"/>
  <c r="N96" i="1" s="1"/>
  <c r="L96" i="1"/>
  <c r="K97" i="1"/>
  <c r="M97" i="1" s="1"/>
  <c r="L97" i="1"/>
  <c r="N97" i="1" s="1"/>
  <c r="K98" i="1"/>
  <c r="L98" i="1"/>
  <c r="K99" i="1"/>
  <c r="L99" i="1"/>
  <c r="M99" i="1" s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 s="1"/>
  <c r="N103" i="1"/>
  <c r="K104" i="1"/>
  <c r="M104" i="1" s="1"/>
  <c r="L104" i="1"/>
  <c r="K105" i="1"/>
  <c r="N105" i="1" s="1"/>
  <c r="L105" i="1"/>
  <c r="K106" i="1"/>
  <c r="M106" i="1" s="1"/>
  <c r="L106" i="1"/>
  <c r="K107" i="1"/>
  <c r="L107" i="1"/>
  <c r="K108" i="1"/>
  <c r="L108" i="1"/>
  <c r="M108" i="1" s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 s="1"/>
  <c r="N112" i="1"/>
  <c r="K113" i="1"/>
  <c r="M113" i="1" s="1"/>
  <c r="L113" i="1"/>
  <c r="K114" i="1"/>
  <c r="N114" i="1" s="1"/>
  <c r="L114" i="1"/>
  <c r="K115" i="1"/>
  <c r="M115" i="1" s="1"/>
  <c r="L115" i="1"/>
  <c r="K116" i="1"/>
  <c r="M116" i="1" s="1"/>
  <c r="L116" i="1"/>
  <c r="N116" i="1" s="1"/>
  <c r="K117" i="1"/>
  <c r="M117" i="1" s="1"/>
  <c r="L117" i="1"/>
  <c r="K118" i="1"/>
  <c r="M118" i="1" s="1"/>
  <c r="L118" i="1"/>
  <c r="N118" i="1" s="1"/>
  <c r="K119" i="1"/>
  <c r="M119" i="1" s="1"/>
  <c r="L119" i="1"/>
  <c r="K120" i="1"/>
  <c r="M120" i="1" s="1"/>
  <c r="L120" i="1"/>
  <c r="N120" i="1" s="1"/>
  <c r="K121" i="1"/>
  <c r="L121" i="1"/>
  <c r="K122" i="1"/>
  <c r="L122" i="1"/>
  <c r="M122" i="1" s="1"/>
  <c r="N122" i="1"/>
  <c r="K123" i="1"/>
  <c r="L123" i="1"/>
  <c r="M123" i="1" s="1"/>
  <c r="N123" i="1"/>
  <c r="K124" i="1"/>
  <c r="M124" i="1" s="1"/>
  <c r="L124" i="1"/>
  <c r="K125" i="1"/>
  <c r="N125" i="1" s="1"/>
  <c r="L125" i="1"/>
  <c r="K126" i="1"/>
  <c r="L126" i="1"/>
  <c r="K127" i="1"/>
  <c r="L127" i="1"/>
  <c r="M127" i="1" s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 s="1"/>
  <c r="N133" i="1"/>
  <c r="K134" i="1"/>
  <c r="M134" i="1" s="1"/>
  <c r="L134" i="1"/>
  <c r="K135" i="1"/>
  <c r="M135" i="1" s="1"/>
  <c r="L135" i="1"/>
  <c r="K136" i="1"/>
  <c r="M136" i="1" s="1"/>
  <c r="L136" i="1"/>
  <c r="N136" i="1"/>
  <c r="K137" i="1"/>
  <c r="L137" i="1"/>
  <c r="N137" i="1" s="1"/>
  <c r="K138" i="1"/>
  <c r="L138" i="1"/>
  <c r="K139" i="1"/>
  <c r="L139" i="1"/>
  <c r="N139" i="1" s="1"/>
  <c r="M139" i="1"/>
  <c r="K140" i="1"/>
  <c r="L140" i="1"/>
  <c r="M140" i="1" s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N145" i="1" s="1"/>
  <c r="L145" i="1"/>
  <c r="K146" i="1"/>
  <c r="N146" i="1" s="1"/>
  <c r="L146" i="1"/>
  <c r="K147" i="1"/>
  <c r="M147" i="1" s="1"/>
  <c r="L147" i="1"/>
  <c r="N147" i="1" s="1"/>
  <c r="K148" i="1"/>
  <c r="M148" i="1" s="1"/>
  <c r="L148" i="1"/>
  <c r="N148" i="1"/>
  <c r="K149" i="1"/>
  <c r="M149" i="1" s="1"/>
  <c r="L149" i="1"/>
  <c r="K150" i="1"/>
  <c r="M150" i="1" s="1"/>
  <c r="L150" i="1"/>
  <c r="N150" i="1" s="1"/>
  <c r="K151" i="1"/>
  <c r="M151" i="1" s="1"/>
  <c r="L151" i="1"/>
  <c r="N151" i="1" s="1"/>
  <c r="K152" i="1"/>
  <c r="M152" i="1" s="1"/>
  <c r="L152" i="1"/>
  <c r="N152" i="1"/>
  <c r="K153" i="1"/>
  <c r="M153" i="1" s="1"/>
  <c r="L153" i="1"/>
  <c r="N153" i="1"/>
  <c r="K154" i="1"/>
  <c r="M154" i="1" s="1"/>
  <c r="L154" i="1"/>
  <c r="N154" i="1"/>
  <c r="K155" i="1"/>
  <c r="M155" i="1" s="1"/>
  <c r="L155" i="1"/>
  <c r="N155" i="1"/>
  <c r="K156" i="1"/>
  <c r="M156" i="1" s="1"/>
  <c r="L156" i="1"/>
  <c r="N156" i="1"/>
  <c r="K157" i="1"/>
  <c r="M157" i="1" s="1"/>
  <c r="L157" i="1"/>
  <c r="N157" i="1"/>
  <c r="K158" i="1"/>
  <c r="M158" i="1" s="1"/>
  <c r="L158" i="1"/>
  <c r="K159" i="1"/>
  <c r="L159" i="1"/>
  <c r="K160" i="1"/>
  <c r="M160" i="1" s="1"/>
  <c r="L160" i="1"/>
  <c r="N160" i="1" s="1"/>
  <c r="K161" i="1"/>
  <c r="M161" i="1" s="1"/>
  <c r="L161" i="1"/>
  <c r="N161" i="1" s="1"/>
  <c r="K162" i="1"/>
  <c r="M162" i="1" s="1"/>
  <c r="L162" i="1"/>
  <c r="N162" i="1" s="1"/>
  <c r="K163" i="1"/>
  <c r="M163" i="1" s="1"/>
  <c r="L163" i="1"/>
  <c r="N163" i="1" s="1"/>
  <c r="K164" i="1"/>
  <c r="M164" i="1" s="1"/>
  <c r="L164" i="1"/>
  <c r="N164" i="1" s="1"/>
  <c r="K165" i="1"/>
  <c r="M165" i="1" s="1"/>
  <c r="L165" i="1"/>
  <c r="N165" i="1" s="1"/>
  <c r="K166" i="1"/>
  <c r="M166" i="1" s="1"/>
  <c r="L166" i="1"/>
  <c r="N166" i="1" s="1"/>
  <c r="K167" i="1"/>
  <c r="M167" i="1" s="1"/>
  <c r="L167" i="1"/>
  <c r="N167" i="1" s="1"/>
  <c r="K168" i="1"/>
  <c r="M168" i="1" s="1"/>
  <c r="L168" i="1"/>
  <c r="N168" i="1" s="1"/>
  <c r="K169" i="1"/>
  <c r="L169" i="1"/>
  <c r="N169" i="1" s="1"/>
  <c r="K170" i="1"/>
  <c r="L170" i="1"/>
  <c r="M170" i="1" s="1"/>
  <c r="K171" i="1"/>
  <c r="L171" i="1"/>
  <c r="N171" i="1"/>
  <c r="K172" i="1"/>
  <c r="M172" i="1" s="1"/>
  <c r="L172" i="1"/>
  <c r="N172" i="1"/>
  <c r="K173" i="1"/>
  <c r="M173" i="1" s="1"/>
  <c r="L173" i="1"/>
  <c r="N173" i="1"/>
  <c r="K174" i="1"/>
  <c r="M174" i="1" s="1"/>
  <c r="L174" i="1"/>
  <c r="N174" i="1"/>
  <c r="K175" i="1"/>
  <c r="L175" i="1"/>
  <c r="K176" i="1"/>
  <c r="M176" i="1" s="1"/>
  <c r="L176" i="1"/>
  <c r="N176" i="1" s="1"/>
  <c r="K177" i="1"/>
  <c r="M177" i="1" s="1"/>
  <c r="L177" i="1"/>
  <c r="N177" i="1" s="1"/>
  <c r="K178" i="1"/>
  <c r="M178" i="1" s="1"/>
  <c r="L178" i="1"/>
  <c r="N178" i="1" s="1"/>
  <c r="K179" i="1"/>
  <c r="M179" i="1" s="1"/>
  <c r="L179" i="1"/>
  <c r="N179" i="1" s="1"/>
  <c r="K180" i="1"/>
  <c r="M180" i="1" s="1"/>
  <c r="L180" i="1"/>
  <c r="N180" i="1" s="1"/>
  <c r="K181" i="1"/>
  <c r="M181" i="1" s="1"/>
  <c r="L181" i="1"/>
  <c r="N181" i="1" s="1"/>
  <c r="K182" i="1"/>
  <c r="L182" i="1"/>
  <c r="M182" i="1" s="1"/>
  <c r="K183" i="1"/>
  <c r="L183" i="1"/>
  <c r="N183" i="1" s="1"/>
  <c r="M183" i="1"/>
  <c r="K184" i="1"/>
  <c r="L184" i="1"/>
  <c r="N184" i="1" s="1"/>
  <c r="M184" i="1"/>
  <c r="K185" i="1"/>
  <c r="L185" i="1"/>
  <c r="M185" i="1" s="1"/>
  <c r="K186" i="1"/>
  <c r="L186" i="1"/>
  <c r="M186" i="1"/>
  <c r="N186" i="1"/>
  <c r="K187" i="1"/>
  <c r="L187" i="1"/>
  <c r="N187" i="1"/>
  <c r="K188" i="1"/>
  <c r="M188" i="1" s="1"/>
  <c r="L188" i="1"/>
  <c r="K189" i="1"/>
  <c r="M189" i="1" s="1"/>
  <c r="L189" i="1"/>
  <c r="K190" i="1"/>
  <c r="M190" i="1" s="1"/>
  <c r="L190" i="1"/>
  <c r="K191" i="1"/>
  <c r="M191" i="1" s="1"/>
  <c r="L191" i="1"/>
  <c r="K192" i="1"/>
  <c r="M192" i="1" s="1"/>
  <c r="L192" i="1"/>
  <c r="K193" i="1"/>
  <c r="M193" i="1" s="1"/>
  <c r="L193" i="1"/>
  <c r="K194" i="1"/>
  <c r="L194" i="1"/>
  <c r="K195" i="1"/>
  <c r="M195" i="1" s="1"/>
  <c r="L195" i="1"/>
  <c r="N195" i="1" s="1"/>
  <c r="K196" i="1"/>
  <c r="L196" i="1"/>
  <c r="M196" i="1" s="1"/>
  <c r="K197" i="1"/>
  <c r="L197" i="1"/>
  <c r="M197" i="1" s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N202" i="1"/>
  <c r="K203" i="1"/>
  <c r="L203" i="1"/>
  <c r="AD238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N193" i="1" l="1"/>
  <c r="N192" i="1"/>
  <c r="N191" i="1"/>
  <c r="N190" i="1"/>
  <c r="N189" i="1"/>
  <c r="N188" i="1"/>
  <c r="M203" i="1"/>
  <c r="N196" i="1"/>
  <c r="M194" i="1"/>
  <c r="N182" i="1"/>
  <c r="M175" i="1"/>
  <c r="M159" i="1"/>
  <c r="M145" i="1"/>
  <c r="N135" i="1"/>
  <c r="M126" i="1"/>
  <c r="N126" i="1"/>
  <c r="N124" i="1"/>
  <c r="N106" i="1"/>
  <c r="N104" i="1"/>
  <c r="N185" i="1"/>
  <c r="N170" i="1"/>
  <c r="M169" i="1"/>
  <c r="M138" i="1"/>
  <c r="N138" i="1"/>
  <c r="N127" i="1"/>
  <c r="M121" i="1"/>
  <c r="N121" i="1"/>
  <c r="N119" i="1"/>
  <c r="N117" i="1"/>
  <c r="N115" i="1"/>
  <c r="N113" i="1"/>
  <c r="M98" i="1"/>
  <c r="N98" i="1"/>
  <c r="N158" i="1"/>
  <c r="M107" i="1"/>
  <c r="N107" i="1"/>
  <c r="N94" i="1"/>
  <c r="N203" i="1"/>
  <c r="M202" i="1"/>
  <c r="N194" i="1"/>
  <c r="M187" i="1"/>
  <c r="N175" i="1"/>
  <c r="M171" i="1"/>
  <c r="N159" i="1"/>
  <c r="N149" i="1"/>
  <c r="N134" i="1"/>
  <c r="N95" i="1"/>
  <c r="M90" i="1"/>
  <c r="N90" i="1"/>
  <c r="M146" i="1"/>
  <c r="M65" i="1"/>
  <c r="M64" i="1"/>
  <c r="M63" i="1"/>
  <c r="M53" i="1"/>
  <c r="M137" i="1"/>
  <c r="M125" i="1"/>
  <c r="M114" i="1"/>
  <c r="M105" i="1"/>
  <c r="M96" i="1"/>
  <c r="M86" i="1"/>
  <c r="M79" i="1"/>
  <c r="N76" i="1"/>
  <c r="M75" i="1"/>
  <c r="N68" i="1"/>
  <c r="M66" i="1"/>
  <c r="N60" i="1"/>
  <c r="M59" i="1"/>
  <c r="N55" i="1"/>
  <c r="M54" i="1"/>
  <c r="N50" i="1"/>
  <c r="M49" i="1"/>
  <c r="N44" i="1"/>
  <c r="M88" i="1"/>
  <c r="N83" i="1"/>
  <c r="M82" i="1"/>
  <c r="N77" i="1"/>
  <c r="N70" i="1"/>
  <c r="N57" i="1"/>
  <c r="N51" i="1"/>
  <c r="N47" i="1"/>
</calcChain>
</file>

<file path=xl/sharedStrings.xml><?xml version="1.0" encoding="utf-8"?>
<sst xmlns="http://schemas.openxmlformats.org/spreadsheetml/2006/main" count="1506" uniqueCount="397">
  <si>
    <t>UN development groups</t>
  </si>
  <si>
    <t>World Bank income groups</t>
  </si>
  <si>
    <t>Total population, both sexes combined, as of 2014 (thousands)</t>
  </si>
  <si>
    <t>Index</t>
  </si>
  <si>
    <t>Variant</t>
  </si>
  <si>
    <t>Country or area *</t>
  </si>
  <si>
    <t>Notes</t>
  </si>
  <si>
    <t>Country code</t>
  </si>
  <si>
    <t>Net reproduction rate 2015-2020</t>
  </si>
  <si>
    <t>NRR category</t>
  </si>
  <si>
    <t>UN region</t>
  </si>
  <si>
    <t>SDG region</t>
  </si>
  <si>
    <t>IPPC region</t>
  </si>
  <si>
    <t>Upper_sec_completion_boys</t>
  </si>
  <si>
    <t>Upper_sec_completion_girls</t>
  </si>
  <si>
    <t>PD_rating_educational_completion_upper_sec</t>
  </si>
  <si>
    <t>PD_rating_gender_parity_upper_sec_completion</t>
  </si>
  <si>
    <t>Gender_parity_lower_sec</t>
  </si>
  <si>
    <t>Gender_parity_primary</t>
  </si>
  <si>
    <t>MoreDev</t>
  </si>
  <si>
    <t>LessDev</t>
  </si>
  <si>
    <t>LeastDev</t>
  </si>
  <si>
    <t>LessDevRegions, excluding LeastDev countries</t>
  </si>
  <si>
    <t>LessDev Excluding China</t>
  </si>
  <si>
    <t>LLDC</t>
  </si>
  <si>
    <t>SIDS</t>
  </si>
  <si>
    <t>HIC</t>
  </si>
  <si>
    <t>MIC</t>
  </si>
  <si>
    <t>UMIC</t>
  </si>
  <si>
    <t>LMIC</t>
  </si>
  <si>
    <t>LIC</t>
  </si>
  <si>
    <t>No income data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</si>
  <si>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</si>
  <si>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</si>
  <si>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</si>
  <si>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</si>
  <si>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</si>
  <si>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</si>
  <si>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</si>
  <si>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</si>
  <si>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</si>
  <si>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</si>
  <si>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</si>
  <si>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</si>
  <si>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</si>
  <si>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</si>
  <si>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</si>
  <si>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</si>
  <si>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</si>
  <si>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</si>
  <si>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</si>
  <si>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</si>
  <si>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</si>
  <si>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</si>
  <si>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</si>
  <si>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</si>
  <si>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</si>
  <si>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</si>
  <si>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</si>
  <si>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</si>
  <si>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</si>
  <si>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</si>
  <si>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</si>
  <si>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</si>
  <si>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</si>
  <si>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</si>
  <si>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</si>
  <si>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</si>
  <si>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</si>
  <si>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</si>
  <si>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</si>
  <si>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</si>
  <si>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</si>
  <si>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</si>
  <si>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</si>
  <si>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</si>
  <si>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</si>
  <si>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</si>
  <si>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</si>
  <si>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</si>
  <si>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</si>
  <si>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</si>
  <si>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</si>
  <si>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</si>
  <si>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</si>
  <si>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</si>
  <si>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</si>
  <si>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</si>
  <si>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</si>
  <si>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</si>
  <si>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</si>
  <si>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</si>
  <si>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</si>
  <si>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</si>
  <si>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</si>
  <si>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</si>
  <si>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</si>
  <si>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</si>
  <si>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</si>
  <si>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</si>
  <si>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</si>
  <si>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</si>
  <si>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</si>
  <si>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</si>
  <si>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</si>
  <si>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</si>
  <si>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</si>
  <si>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</si>
  <si>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</si>
  <si>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</si>
  <si>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</si>
  <si>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</si>
  <si>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</si>
  <si>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Medium variant</t>
  </si>
  <si>
    <t>Afghanistan</t>
  </si>
  <si>
    <t>Southern Asia</t>
  </si>
  <si>
    <t>Central and Southern Asia</t>
  </si>
  <si>
    <t>Asia (Sans Japan)</t>
  </si>
  <si>
    <t>Angola</t>
  </si>
  <si>
    <t>Middle Africa</t>
  </si>
  <si>
    <t>Sub-Saharan Africa</t>
  </si>
  <si>
    <t>Middle East and Africa</t>
  </si>
  <si>
    <t>Benin</t>
  </si>
  <si>
    <t>Western Africa</t>
  </si>
  <si>
    <t>Burkina Faso</t>
  </si>
  <si>
    <t>Burundi</t>
  </si>
  <si>
    <t>Eastern Africa</t>
  </si>
  <si>
    <t>Cameroon</t>
  </si>
  <si>
    <t>Central African Republic</t>
  </si>
  <si>
    <t>Chad</t>
  </si>
  <si>
    <t>Comoros</t>
  </si>
  <si>
    <t>Congo</t>
  </si>
  <si>
    <t>Côte d'Ivoire</t>
  </si>
  <si>
    <t>Democratic Republic of the Congo</t>
  </si>
  <si>
    <t>Egypt</t>
  </si>
  <si>
    <t>Northern Africa</t>
  </si>
  <si>
    <t>Northern Africa and Western Asia</t>
  </si>
  <si>
    <t>Equatorial Guinea</t>
  </si>
  <si>
    <t>Eritrea</t>
  </si>
  <si>
    <t>Ethiopia</t>
  </si>
  <si>
    <t>French Guiana</t>
  </si>
  <si>
    <t>South America</t>
  </si>
  <si>
    <t>Latin America and the Caribbean</t>
  </si>
  <si>
    <t>Latin America</t>
  </si>
  <si>
    <t>Gabon</t>
  </si>
  <si>
    <t>Gambia</t>
  </si>
  <si>
    <t>Ghana</t>
  </si>
  <si>
    <t>Guinea</t>
  </si>
  <si>
    <t>Guinea-Bissau</t>
  </si>
  <si>
    <t>Iraq</t>
  </si>
  <si>
    <t>Western Asia</t>
  </si>
  <si>
    <t>Kenya</t>
  </si>
  <si>
    <t>Kiribati</t>
  </si>
  <si>
    <t>Micronesia</t>
  </si>
  <si>
    <t>Oceania (excluding Australia and New Zealand)</t>
  </si>
  <si>
    <t>Liberia</t>
  </si>
  <si>
    <t>Madagascar</t>
  </si>
  <si>
    <t>Malawi</t>
  </si>
  <si>
    <t>Mali</t>
  </si>
  <si>
    <t>Mauritania</t>
  </si>
  <si>
    <t>Mayotte</t>
  </si>
  <si>
    <t>Mozambique</t>
  </si>
  <si>
    <t>Namibia</t>
  </si>
  <si>
    <t>Southern Africa</t>
  </si>
  <si>
    <t>Niger</t>
  </si>
  <si>
    <t>Nigeria</t>
  </si>
  <si>
    <t>Pakistan</t>
  </si>
  <si>
    <t>Papua New Guinea</t>
  </si>
  <si>
    <t>Melanesia</t>
  </si>
  <si>
    <t>Rwanda</t>
  </si>
  <si>
    <t>Samoa</t>
  </si>
  <si>
    <t>Polynesia</t>
  </si>
  <si>
    <t>Sao Tome and Principe</t>
  </si>
  <si>
    <t>Senegal</t>
  </si>
  <si>
    <t>Sierra Leone</t>
  </si>
  <si>
    <t>Solomon Islands</t>
  </si>
  <si>
    <t>Somalia</t>
  </si>
  <si>
    <t>South Sudan</t>
  </si>
  <si>
    <t>State of Palestine</t>
  </si>
  <si>
    <t>Sudan</t>
  </si>
  <si>
    <t>Tajikistan</t>
  </si>
  <si>
    <t>Central Asia</t>
  </si>
  <si>
    <t>Eastern Europe</t>
  </si>
  <si>
    <t>Timor-Leste</t>
  </si>
  <si>
    <t>South-Eastern Asia</t>
  </si>
  <si>
    <t>Eastern and South-Eastern Asia</t>
  </si>
  <si>
    <t>Togo</t>
  </si>
  <si>
    <t>Tonga</t>
  </si>
  <si>
    <t>Uganda</t>
  </si>
  <si>
    <t>United Republic of Tanzania</t>
  </si>
  <si>
    <t>Vanuatu</t>
  </si>
  <si>
    <t>Yemen</t>
  </si>
  <si>
    <t>Zambia</t>
  </si>
  <si>
    <t>Zimbabwe</t>
  </si>
  <si>
    <t>Algeria</t>
  </si>
  <si>
    <t>Argentina</t>
  </si>
  <si>
    <t>Belize</t>
  </si>
  <si>
    <t>Central America</t>
  </si>
  <si>
    <t>Bolivia (Plurinational State of)</t>
  </si>
  <si>
    <t>Botswana</t>
  </si>
  <si>
    <t>Cabo Verde</t>
  </si>
  <si>
    <t>Cambodia</t>
  </si>
  <si>
    <t>Djibouti</t>
  </si>
  <si>
    <t>Dominican Republic</t>
  </si>
  <si>
    <t>Caribbean</t>
  </si>
  <si>
    <t>Ecuador</t>
  </si>
  <si>
    <t>Eswatini</t>
  </si>
  <si>
    <t>Fiji</t>
  </si>
  <si>
    <t>Guadeloupe</t>
  </si>
  <si>
    <t>Guam</t>
  </si>
  <si>
    <t>Guatemala</t>
  </si>
  <si>
    <t>Guyana</t>
  </si>
  <si>
    <t>Haiti</t>
  </si>
  <si>
    <t>Honduras</t>
  </si>
  <si>
    <t>India</t>
  </si>
  <si>
    <t>Indonesia</t>
  </si>
  <si>
    <t>Iran (Islamic Republic of)</t>
  </si>
  <si>
    <t>Israel</t>
  </si>
  <si>
    <t>Jordan</t>
  </si>
  <si>
    <t>Kazakhstan</t>
  </si>
  <si>
    <t>Kuwait</t>
  </si>
  <si>
    <t>Kyrgyzstan</t>
  </si>
  <si>
    <t>Lao People's Democratic Republic</t>
  </si>
  <si>
    <t>Lebanon</t>
  </si>
  <si>
    <t>Lesotho</t>
  </si>
  <si>
    <t>Libya</t>
  </si>
  <si>
    <t>Mexico</t>
  </si>
  <si>
    <t>Micronesia (Fed. States of)</t>
  </si>
  <si>
    <t>Mongolia</t>
  </si>
  <si>
    <t>Eastern Asia</t>
  </si>
  <si>
    <t>Morocco</t>
  </si>
  <si>
    <t>Nicaragua</t>
  </si>
  <si>
    <t>Oman</t>
  </si>
  <si>
    <t>Panama</t>
  </si>
  <si>
    <t>Paraguay</t>
  </si>
  <si>
    <t>Peru</t>
  </si>
  <si>
    <t>Philippines</t>
  </si>
  <si>
    <t>Réunion</t>
  </si>
  <si>
    <t>MIddle East and Africa</t>
  </si>
  <si>
    <t>Saudi Arabia</t>
  </si>
  <si>
    <t>Seychelles</t>
  </si>
  <si>
    <t>South Africa</t>
  </si>
  <si>
    <t>Sri Lanka</t>
  </si>
  <si>
    <t>Suriname</t>
  </si>
  <si>
    <t>Syrian Arab Republic</t>
  </si>
  <si>
    <t>Tunisia</t>
  </si>
  <si>
    <t>Turkmenistan</t>
  </si>
  <si>
    <t>Uzbekistan</t>
  </si>
  <si>
    <t>Venezuela (Bolivarian Republic of)</t>
  </si>
  <si>
    <t>Western Sahara</t>
  </si>
  <si>
    <t>Albania</t>
  </si>
  <si>
    <t>Southern Europe</t>
  </si>
  <si>
    <t>Europe and Northern America</t>
  </si>
  <si>
    <t>Antigua and Barbuda</t>
  </si>
  <si>
    <t>Armenia</t>
  </si>
  <si>
    <t>Aruba</t>
  </si>
  <si>
    <t>Australia</t>
  </si>
  <si>
    <t>Australia/New Zealand</t>
  </si>
  <si>
    <t>OECD90</t>
  </si>
  <si>
    <t>Austria</t>
  </si>
  <si>
    <t>Western Europe</t>
  </si>
  <si>
    <t>Azerbaijan</t>
  </si>
  <si>
    <t>Bahamas</t>
  </si>
  <si>
    <t>Bahrain</t>
  </si>
  <si>
    <t>Bangladesh</t>
  </si>
  <si>
    <t>Barbados</t>
  </si>
  <si>
    <t>Belarus</t>
  </si>
  <si>
    <t>Belgium</t>
  </si>
  <si>
    <t>Bhutan</t>
  </si>
  <si>
    <t>Bosnia and Herzegovina</t>
  </si>
  <si>
    <t>Brazil</t>
  </si>
  <si>
    <t>Brunei Darussalam</t>
  </si>
  <si>
    <t>Bulgaria</t>
  </si>
  <si>
    <t>Canada</t>
  </si>
  <si>
    <t>Channel Islands</t>
  </si>
  <si>
    <t>Northern Europe</t>
  </si>
  <si>
    <t>Chile</t>
  </si>
  <si>
    <t>China</t>
  </si>
  <si>
    <t>China, Hong Kong SAR</t>
  </si>
  <si>
    <t>China, Macao SAR</t>
  </si>
  <si>
    <t>China, Taiwan Province of China</t>
  </si>
  <si>
    <t>Colombia</t>
  </si>
  <si>
    <t>Costa Rica</t>
  </si>
  <si>
    <t>Croatia</t>
  </si>
  <si>
    <t>Cuba</t>
  </si>
  <si>
    <t>Curaçao</t>
  </si>
  <si>
    <t>Cyprus</t>
  </si>
  <si>
    <t>Czechia</t>
  </si>
  <si>
    <t>Dem. People's Republic of Korea</t>
  </si>
  <si>
    <t>Denmark</t>
  </si>
  <si>
    <t>El Salvador</t>
  </si>
  <si>
    <t>Estonia</t>
  </si>
  <si>
    <t>Finland</t>
  </si>
  <si>
    <t>France</t>
  </si>
  <si>
    <t>French Polynesia</t>
  </si>
  <si>
    <t>Georgia</t>
  </si>
  <si>
    <t>Germany</t>
  </si>
  <si>
    <t>Greece</t>
  </si>
  <si>
    <t>Grenada</t>
  </si>
  <si>
    <t>Hungary</t>
  </si>
  <si>
    <t>Iceland</t>
  </si>
  <si>
    <t>Ireland</t>
  </si>
  <si>
    <t>Italy</t>
  </si>
  <si>
    <t>Jamaica</t>
  </si>
  <si>
    <t>Japan</t>
  </si>
  <si>
    <t>Latvia</t>
  </si>
  <si>
    <t>Lithuania</t>
  </si>
  <si>
    <t>Luxembourg</t>
  </si>
  <si>
    <t>Malaysia</t>
  </si>
  <si>
    <t>Maldives</t>
  </si>
  <si>
    <t>Malta</t>
  </si>
  <si>
    <t>Martinique</t>
  </si>
  <si>
    <t>Mauritius</t>
  </si>
  <si>
    <t>Montenegro</t>
  </si>
  <si>
    <t>Myanmar</t>
  </si>
  <si>
    <t>Nepal</t>
  </si>
  <si>
    <t>Netherlands</t>
  </si>
  <si>
    <t>New Caledonia</t>
  </si>
  <si>
    <t>New Zealand</t>
  </si>
  <si>
    <t>North Macedonia</t>
  </si>
  <si>
    <t>Norway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</si>
  <si>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</si>
  <si>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</si>
  <si>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</si>
  <si>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</si>
  <si>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</si>
  <si>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</si>
  <si>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</si>
  <si>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</si>
  <si>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Saint Lucia</t>
  </si>
  <si>
    <t>Saint Vincent and the Grenadines</t>
  </si>
  <si>
    <t>Serbia</t>
  </si>
  <si>
    <t>Singapore</t>
  </si>
  <si>
    <t>Slovakia</t>
  </si>
  <si>
    <t>Slovenia</t>
  </si>
  <si>
    <t>Spain</t>
  </si>
  <si>
    <t>Sweden</t>
  </si>
  <si>
    <t>Switzerland</t>
  </si>
  <si>
    <t>Thailand</t>
  </si>
  <si>
    <t>Trinidad and Tobago</t>
  </si>
  <si>
    <t>Turkey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</si>
  <si>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</si>
  <si>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</si>
  <si>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</si>
  <si>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</si>
  <si>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</si>
  <si>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</si>
  <si>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Viet Nam</t>
  </si>
  <si>
    <t>American Samoa</t>
  </si>
  <si>
    <t>Not available</t>
  </si>
  <si>
    <t xml:space="preserve">Medium </t>
  </si>
  <si>
    <t>Andorra</t>
  </si>
  <si>
    <t>Anguilla</t>
  </si>
  <si>
    <t>Bermuda</t>
  </si>
  <si>
    <t>Bonaire, Sint Eustatius and Saba</t>
  </si>
  <si>
    <t>British Virgin Islands</t>
  </si>
  <si>
    <t>Cayman islands</t>
  </si>
  <si>
    <t>Cook Islands</t>
  </si>
  <si>
    <t>Dominica</t>
  </si>
  <si>
    <t>Falkland Islands (Malvinas)</t>
  </si>
  <si>
    <t>Faroe Islands</t>
  </si>
  <si>
    <t>Gibraltar</t>
  </si>
  <si>
    <t>Greenland</t>
  </si>
  <si>
    <t>Holy See</t>
  </si>
  <si>
    <t>Isle of Man</t>
  </si>
  <si>
    <t>Liechtenstein</t>
  </si>
  <si>
    <t>Marshal Islands</t>
  </si>
  <si>
    <t>Monaco</t>
  </si>
  <si>
    <t>Monserrat</t>
  </si>
  <si>
    <t>Nauru</t>
  </si>
  <si>
    <t>Niue</t>
  </si>
  <si>
    <t>Northern Mariana Islands</t>
  </si>
  <si>
    <t>Palau</t>
  </si>
  <si>
    <t>Saint Barthélemy</t>
  </si>
  <si>
    <t>Saint Helena</t>
  </si>
  <si>
    <t>Middle and East Africa</t>
  </si>
  <si>
    <t>Saint Kitts and Nevis</t>
  </si>
  <si>
    <t>Saint Martin (French part)</t>
  </si>
  <si>
    <t>Saint Pierre and Miquelon</t>
  </si>
  <si>
    <t>San Marino</t>
  </si>
  <si>
    <t>Sint Maarten (Dutch Part)</t>
  </si>
  <si>
    <t>Tokelau</t>
  </si>
  <si>
    <t>Turks and Caicos Islands</t>
  </si>
  <si>
    <t>Tuvalu</t>
  </si>
  <si>
    <t>Wallis and Futuna Islands</t>
  </si>
  <si>
    <t>TOTAL</t>
  </si>
  <si>
    <t>IPCC groups</t>
  </si>
  <si>
    <t xml:space="preserve">UN medium variant </t>
  </si>
  <si>
    <t>Europe</t>
  </si>
  <si>
    <t>World</t>
  </si>
  <si>
    <t>2015</t>
  </si>
  <si>
    <t>2016</t>
  </si>
  <si>
    <t>2017</t>
  </si>
  <si>
    <t>2018</t>
  </si>
  <si>
    <t>2019</t>
  </si>
  <si>
    <t>Total population, both sexes combined, as of 1 July 2019 (thousands)</t>
  </si>
  <si>
    <t>2019 UN medium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</si>
</sst>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\ ##0;\-#\ ###\ ###\ ##0;\—"/>
    <numFmt numFmtId="165" formatCode="#\ ###\ ###\ ##0;\-#\ ###\ ###\ ##0;0"/>
  </numFmts>
  <fonts count="11" x14ac:knownFonts="1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theme="1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9C6500"/>
      <name val="Arial"/>
      <family val="2"/>
    </font>
    <font>
      <b/>
      <sz val="9"/>
      <color rgb="FF9C6500"/>
      <name val="Arial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1" fillId="0" borderId="0"/>
  </cellStyleXfs>
  <cellXfs count="6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/>
    </xf>
    <xf numFmtId="0" fontId="3" fillId="3" borderId="5" xfId="0" quotePrefix="1" applyFont="1" applyFill="1" applyBorder="1" applyAlignment="1">
      <alignment horizontal="center" vertical="center"/>
    </xf>
    <xf numFmtId="0" fontId="3" fillId="3" borderId="5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vertical="center" wrapText="1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1" fontId="5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6" xfId="2" applyFont="1" applyFill="1" applyBorder="1" applyAlignment="1">
      <alignment horizontal="center" wrapText="1"/>
    </xf>
    <xf numFmtId="0" fontId="3" fillId="3" borderId="6" xfId="0" quotePrefix="1" applyFont="1" applyFill="1" applyBorder="1" applyAlignment="1">
      <alignment horizontal="center" vertical="center"/>
    </xf>
    <xf numFmtId="0" fontId="0" fillId="6" borderId="0" xfId="0" applyFill="1"/>
    <xf numFmtId="0" fontId="0" fillId="5" borderId="0" xfId="0" applyFill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7" fillId="2" borderId="0" xfId="1" applyFont="1"/>
    <xf numFmtId="0" fontId="7" fillId="2" borderId="0" xfId="1" applyFont="1" applyAlignment="1">
      <alignment horizontal="center"/>
    </xf>
    <xf numFmtId="0" fontId="7" fillId="2" borderId="0" xfId="1" applyFont="1" applyAlignment="1">
      <alignment horizontal="right"/>
    </xf>
    <xf numFmtId="0" fontId="7" fillId="2" borderId="0" xfId="1" applyFont="1" applyAlignment="1"/>
    <xf numFmtId="0" fontId="1" fillId="0" borderId="0" xfId="3"/>
    <xf numFmtId="165" fontId="8" fillId="2" borderId="0" xfId="1" applyNumberFormat="1" applyFont="1"/>
    <xf numFmtId="165" fontId="2" fillId="2" borderId="0" xfId="1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wrapText="1"/>
    </xf>
    <xf numFmtId="0" fontId="5" fillId="7" borderId="2" xfId="0" applyFont="1" applyFill="1" applyBorder="1" applyAlignment="1">
      <alignment horizontal="center"/>
    </xf>
    <xf numFmtId="0" fontId="9" fillId="0" borderId="0" xfId="0" applyFont="1" applyFill="1" applyBorder="1"/>
    <xf numFmtId="0" fontId="5" fillId="4" borderId="2" xfId="0" applyFont="1" applyFill="1" applyBorder="1" applyAlignment="1">
      <alignment horizontal="left"/>
    </xf>
    <xf numFmtId="1" fontId="10" fillId="0" borderId="0" xfId="0" applyNumberFormat="1" applyFont="1"/>
    <xf numFmtId="0" fontId="3" fillId="8" borderId="6" xfId="0" quotePrefix="1" applyFont="1" applyFill="1" applyBorder="1" applyAlignment="1">
      <alignment horizontal="center" vertical="center"/>
    </xf>
    <xf numFmtId="1" fontId="3" fillId="8" borderId="6" xfId="0" quotePrefix="1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quotePrefix="1" applyNumberFormat="1" applyFont="1" applyFill="1" applyBorder="1" applyAlignment="1">
      <alignment vertical="center" wrapText="1"/>
    </xf>
    <xf numFmtId="2" fontId="6" fillId="0" borderId="0" xfId="0" applyNumberFormat="1" applyFont="1" applyAlignment="1">
      <alignment horizontal="right"/>
    </xf>
    <xf numFmtId="2" fontId="7" fillId="2" borderId="0" xfId="1" applyNumberFormat="1" applyFont="1"/>
    <xf numFmtId="2" fontId="0" fillId="0" borderId="0" xfId="0" applyNumberFormat="1"/>
    <xf numFmtId="0" fontId="3" fillId="8" borderId="3" xfId="0" quotePrefix="1" applyFont="1" applyFill="1" applyBorder="1" applyAlignment="1">
      <alignment horizontal="center" vertical="center"/>
    </xf>
    <xf numFmtId="0" fontId="3" fillId="8" borderId="2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left"/>
    </xf>
    <xf numFmtId="0" fontId="3" fillId="3" borderId="2" xfId="2" applyFont="1" applyFill="1" applyBorder="1" applyAlignment="1">
      <alignment horizontal="left"/>
    </xf>
    <xf numFmtId="0" fontId="3" fillId="3" borderId="4" xfId="2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</cellXfs>
  <cellStyles count="4">
    <cellStyle name="Neutral" xfId="1" builtinId="2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PP2019_Compiled%20dataset_May2020_with%20REF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Population"/>
      <sheetName val="Project Drawdown pop_tables"/>
      <sheetName val="PDrawdown REF_3_population"/>
      <sheetName val="PDrawdown REF_2_population"/>
      <sheetName val="PDrawdown REF_1_population"/>
      <sheetName val="primary completion"/>
      <sheetName val="lower secondary completion"/>
      <sheetName val="upper secondary completion"/>
      <sheetName val="REF_3_population"/>
      <sheetName val="REF_2_population"/>
      <sheetName val="REF_1_population"/>
      <sheetName val="Net reproduction rate_estimates"/>
      <sheetName val="ESTIMATES"/>
      <sheetName val="MEDIUM VARIANT"/>
      <sheetName val="HIGH VARIANT"/>
      <sheetName val="LOW VARIANT"/>
      <sheetName val="CONSTANT-FERTILITY"/>
      <sheetName val="INSTANT-REPLACEMENT"/>
      <sheetName val="MOMENTUM"/>
      <sheetName val="ZERO-MIGRATION"/>
      <sheetName val="CONSTANT-MORTALITY"/>
      <sheetName val="NO CHANGE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I4">
            <v>8</v>
          </cell>
          <cell r="J4">
            <v>9</v>
          </cell>
        </row>
        <row r="5">
          <cell r="B5" t="str">
            <v>Afghanistan</v>
          </cell>
          <cell r="C5" t="str">
            <v>SA</v>
          </cell>
          <cell r="E5" t="str">
            <v>LDC</v>
          </cell>
          <cell r="H5">
            <v>22.895343601703601</v>
          </cell>
          <cell r="I5">
            <v>32.315564155578613</v>
          </cell>
          <cell r="J5">
            <v>14.365361630916595</v>
          </cell>
        </row>
        <row r="6">
          <cell r="B6" t="str">
            <v>Albania</v>
          </cell>
          <cell r="C6" t="str">
            <v>ECA</v>
          </cell>
          <cell r="D6" t="str">
            <v>EECA</v>
          </cell>
          <cell r="H6">
            <v>50.4595677267166</v>
          </cell>
          <cell r="I6">
            <v>42.532746304457127</v>
          </cell>
          <cell r="J6">
            <v>59.532477302404196</v>
          </cell>
        </row>
        <row r="7">
          <cell r="B7" t="str">
            <v>Algeria</v>
          </cell>
          <cell r="C7" t="str">
            <v>MENA</v>
          </cell>
          <cell r="F7" t="str">
            <v>Northern Africa</v>
          </cell>
          <cell r="G7" t="str">
            <v>All</v>
          </cell>
          <cell r="H7">
            <v>37.799999999999997</v>
          </cell>
          <cell r="I7">
            <v>29.5</v>
          </cell>
          <cell r="J7">
            <v>46.5</v>
          </cell>
        </row>
        <row r="8">
          <cell r="B8" t="str">
            <v>Andorra</v>
          </cell>
          <cell r="C8" t="str">
            <v>ECA</v>
          </cell>
          <cell r="D8" t="str">
            <v>WE</v>
          </cell>
        </row>
        <row r="9">
          <cell r="B9" t="str">
            <v>Angola</v>
          </cell>
          <cell r="C9" t="str">
            <v>SSA</v>
          </cell>
          <cell r="D9" t="str">
            <v>ESA</v>
          </cell>
          <cell r="E9" t="str">
            <v>LDC</v>
          </cell>
          <cell r="F9" t="str">
            <v>Southern Africa</v>
          </cell>
          <cell r="G9" t="str">
            <v>All</v>
          </cell>
          <cell r="H9">
            <v>17.41279661655426</v>
          </cell>
          <cell r="I9">
            <v>21.493969857692719</v>
          </cell>
          <cell r="J9">
            <v>14.534337818622589</v>
          </cell>
        </row>
        <row r="10">
          <cell r="B10" t="str">
            <v>Anguilla</v>
          </cell>
          <cell r="C10" t="str">
            <v>LAC</v>
          </cell>
        </row>
        <row r="11">
          <cell r="B11" t="str">
            <v>Antigua and Barbuda</v>
          </cell>
          <cell r="C11" t="str">
            <v>LAC</v>
          </cell>
        </row>
        <row r="12">
          <cell r="B12" t="str">
            <v>Argentina</v>
          </cell>
          <cell r="C12" t="str">
            <v>LAC</v>
          </cell>
          <cell r="H12">
            <v>59.3</v>
          </cell>
          <cell r="I12">
            <v>52.7</v>
          </cell>
          <cell r="J12">
            <v>65.7</v>
          </cell>
        </row>
        <row r="13">
          <cell r="B13" t="str">
            <v>Armenia</v>
          </cell>
          <cell r="C13" t="str">
            <v>ECA</v>
          </cell>
          <cell r="D13" t="str">
            <v>EECA</v>
          </cell>
          <cell r="H13">
            <v>93.349170684814453</v>
          </cell>
          <cell r="I13">
            <v>90.882867574691772</v>
          </cell>
          <cell r="J13">
            <v>95.71567177772522</v>
          </cell>
        </row>
        <row r="14">
          <cell r="B14" t="str">
            <v>Australia</v>
          </cell>
          <cell r="C14" t="str">
            <v>EAP</v>
          </cell>
        </row>
        <row r="15">
          <cell r="B15" t="str">
            <v>Austria</v>
          </cell>
          <cell r="C15" t="str">
            <v>ECA</v>
          </cell>
          <cell r="D15" t="str">
            <v>WE</v>
          </cell>
        </row>
        <row r="16">
          <cell r="B16" t="str">
            <v>Azerbaijan</v>
          </cell>
          <cell r="C16" t="str">
            <v>ECA</v>
          </cell>
          <cell r="D16" t="str">
            <v>EECA</v>
          </cell>
        </row>
        <row r="17">
          <cell r="B17" t="str">
            <v>Bahamas</v>
          </cell>
          <cell r="C17" t="str">
            <v>LAC</v>
          </cell>
        </row>
        <row r="18">
          <cell r="B18" t="str">
            <v>Bahrain</v>
          </cell>
          <cell r="C18" t="str">
            <v>MENA</v>
          </cell>
        </row>
        <row r="19">
          <cell r="B19" t="str">
            <v>Bangladesh</v>
          </cell>
          <cell r="C19" t="str">
            <v>SA</v>
          </cell>
          <cell r="E19" t="str">
            <v>LDC</v>
          </cell>
          <cell r="H19">
            <v>28.065574169158936</v>
          </cell>
          <cell r="I19">
            <v>31.23568594455719</v>
          </cell>
          <cell r="J19">
            <v>26.128068566322327</v>
          </cell>
        </row>
        <row r="20">
          <cell r="B20" t="str">
            <v>Barbados</v>
          </cell>
          <cell r="C20" t="str">
            <v>LAC</v>
          </cell>
          <cell r="H20">
            <v>93.9</v>
          </cell>
          <cell r="I20">
            <v>91.2</v>
          </cell>
          <cell r="J20">
            <v>96.9</v>
          </cell>
        </row>
        <row r="21">
          <cell r="B21" t="str">
            <v>Belarus</v>
          </cell>
          <cell r="C21" t="str">
            <v>ECA</v>
          </cell>
          <cell r="D21" t="str">
            <v>EECA</v>
          </cell>
          <cell r="H21">
            <v>96.9</v>
          </cell>
          <cell r="I21">
            <v>96.2</v>
          </cell>
          <cell r="J21">
            <v>97.7</v>
          </cell>
        </row>
        <row r="22">
          <cell r="B22" t="str">
            <v>Belgium</v>
          </cell>
          <cell r="C22" t="str">
            <v>ECA</v>
          </cell>
          <cell r="D22" t="str">
            <v>WE</v>
          </cell>
        </row>
        <row r="23">
          <cell r="B23" t="str">
            <v>Belize</v>
          </cell>
          <cell r="C23" t="str">
            <v>LAC</v>
          </cell>
          <cell r="H23">
            <v>22.1</v>
          </cell>
          <cell r="I23">
            <v>19.600000000000001</v>
          </cell>
          <cell r="J23">
            <v>24.6</v>
          </cell>
        </row>
        <row r="24">
          <cell r="B24" t="str">
            <v>Benin</v>
          </cell>
          <cell r="C24" t="str">
            <v>SSA</v>
          </cell>
          <cell r="D24" t="str">
            <v>WCA</v>
          </cell>
          <cell r="E24" t="str">
            <v>LDC</v>
          </cell>
          <cell r="F24" t="str">
            <v>Western Africa</v>
          </cell>
          <cell r="G24" t="str">
            <v>All</v>
          </cell>
          <cell r="H24">
            <v>8.408672542775431</v>
          </cell>
          <cell r="I24">
            <v>12.060180354876032</v>
          </cell>
          <cell r="J24">
            <v>5.4404366544164136</v>
          </cell>
        </row>
        <row r="25">
          <cell r="B25" t="str">
            <v>Bhutan</v>
          </cell>
          <cell r="C25" t="str">
            <v>SA</v>
          </cell>
          <cell r="E25" t="str">
            <v>LDC</v>
          </cell>
          <cell r="H25">
            <v>21.1</v>
          </cell>
          <cell r="I25">
            <v>25.1</v>
          </cell>
          <cell r="J25">
            <v>17.7</v>
          </cell>
        </row>
        <row r="26">
          <cell r="B26" t="str">
            <v>Bolivia (Plurinational State of)</v>
          </cell>
          <cell r="C26" t="str">
            <v>LAC</v>
          </cell>
        </row>
        <row r="27">
          <cell r="B27" t="str">
            <v>Bosnia and Herzegovina</v>
          </cell>
          <cell r="C27" t="str">
            <v>ECA</v>
          </cell>
          <cell r="D27" t="str">
            <v>EECA</v>
          </cell>
          <cell r="H27">
            <v>92.2</v>
          </cell>
          <cell r="I27">
            <v>92.3</v>
          </cell>
          <cell r="J27">
            <v>92</v>
          </cell>
        </row>
        <row r="28">
          <cell r="B28" t="str">
            <v>Botswana</v>
          </cell>
          <cell r="C28" t="str">
            <v>SSA</v>
          </cell>
          <cell r="D28" t="str">
            <v>ESA</v>
          </cell>
          <cell r="F28" t="str">
            <v>Southern Africa</v>
          </cell>
          <cell r="G28" t="str">
            <v>All</v>
          </cell>
        </row>
        <row r="29">
          <cell r="B29" t="str">
            <v>Brazil</v>
          </cell>
          <cell r="C29" t="str">
            <v>LAC</v>
          </cell>
          <cell r="H29">
            <v>58.7</v>
          </cell>
          <cell r="I29">
            <v>53</v>
          </cell>
          <cell r="J29">
            <v>64.400000000000006</v>
          </cell>
        </row>
        <row r="30">
          <cell r="B30" t="str">
            <v>British Virgin Islands</v>
          </cell>
          <cell r="C30" t="str">
            <v>LAC</v>
          </cell>
        </row>
        <row r="31">
          <cell r="B31" t="str">
            <v>Brunei Darussalam</v>
          </cell>
          <cell r="C31" t="str">
            <v>EAP</v>
          </cell>
        </row>
        <row r="32">
          <cell r="B32" t="str">
            <v>Bulgaria</v>
          </cell>
          <cell r="C32" t="str">
            <v>ECA</v>
          </cell>
          <cell r="D32" t="str">
            <v>EECA</v>
          </cell>
        </row>
        <row r="33">
          <cell r="B33" t="str">
            <v>Burkina Faso</v>
          </cell>
          <cell r="C33" t="str">
            <v>SSA</v>
          </cell>
          <cell r="D33" t="str">
            <v>WCA</v>
          </cell>
          <cell r="E33" t="str">
            <v>LDC</v>
          </cell>
          <cell r="F33" t="str">
            <v>Western Africa</v>
          </cell>
          <cell r="G33" t="str">
            <v>All</v>
          </cell>
          <cell r="H33">
            <v>3.9</v>
          </cell>
          <cell r="I33">
            <v>6.3</v>
          </cell>
          <cell r="J33">
            <v>2.2999999999999998</v>
          </cell>
        </row>
        <row r="34">
          <cell r="B34" t="str">
            <v>Burundi</v>
          </cell>
          <cell r="C34" t="str">
            <v>SSA</v>
          </cell>
          <cell r="D34" t="str">
            <v>ESA</v>
          </cell>
          <cell r="E34" t="str">
            <v>LDC</v>
          </cell>
          <cell r="F34" t="str">
            <v>Central Africa</v>
          </cell>
          <cell r="G34" t="str">
            <v>All</v>
          </cell>
          <cell r="H34">
            <v>3.5</v>
          </cell>
          <cell r="I34">
            <v>3.6</v>
          </cell>
          <cell r="J34">
            <v>3.4</v>
          </cell>
        </row>
        <row r="35">
          <cell r="B35" t="str">
            <v>Cabo Verde</v>
          </cell>
          <cell r="C35" t="str">
            <v>SSA</v>
          </cell>
          <cell r="D35" t="str">
            <v>WCA</v>
          </cell>
          <cell r="F35" t="str">
            <v>Western Africa</v>
          </cell>
          <cell r="G35" t="str">
            <v>All</v>
          </cell>
        </row>
        <row r="36">
          <cell r="B36" t="str">
            <v>Cambodia</v>
          </cell>
          <cell r="C36" t="str">
            <v>EAP</v>
          </cell>
          <cell r="E36" t="str">
            <v>LDC</v>
          </cell>
          <cell r="H36">
            <v>19.899999999999999</v>
          </cell>
          <cell r="I36">
            <v>20.100000000000001</v>
          </cell>
          <cell r="J36">
            <v>19.8</v>
          </cell>
        </row>
        <row r="37">
          <cell r="B37" t="str">
            <v>Cameroon</v>
          </cell>
          <cell r="C37" t="str">
            <v>SSA</v>
          </cell>
          <cell r="D37" t="str">
            <v>WCA</v>
          </cell>
          <cell r="F37" t="str">
            <v>Central Africa</v>
          </cell>
          <cell r="G37" t="str">
            <v>All</v>
          </cell>
          <cell r="H37">
            <v>15.8</v>
          </cell>
          <cell r="I37">
            <v>17.899999999999999</v>
          </cell>
          <cell r="J37">
            <v>14</v>
          </cell>
        </row>
        <row r="38">
          <cell r="B38" t="str">
            <v>Canada</v>
          </cell>
          <cell r="C38" t="str">
            <v>NA</v>
          </cell>
        </row>
        <row r="39">
          <cell r="B39" t="str">
            <v>Central African Republic</v>
          </cell>
          <cell r="C39" t="str">
            <v>SSA</v>
          </cell>
          <cell r="D39" t="str">
            <v>WCA</v>
          </cell>
          <cell r="E39" t="str">
            <v>LDC</v>
          </cell>
          <cell r="F39" t="str">
            <v>Central Africa</v>
          </cell>
          <cell r="G39" t="str">
            <v>All</v>
          </cell>
          <cell r="H39">
            <v>6.7</v>
          </cell>
          <cell r="I39">
            <v>8.1</v>
          </cell>
          <cell r="J39">
            <v>5.7</v>
          </cell>
        </row>
        <row r="40">
          <cell r="B40" t="str">
            <v>Chad</v>
          </cell>
          <cell r="C40" t="str">
            <v>SSA</v>
          </cell>
          <cell r="D40" t="str">
            <v>WCA</v>
          </cell>
          <cell r="E40" t="str">
            <v>LDC</v>
          </cell>
          <cell r="F40" t="str">
            <v>Central Africa</v>
          </cell>
          <cell r="G40" t="str">
            <v>All</v>
          </cell>
          <cell r="H40">
            <v>9.9</v>
          </cell>
          <cell r="I40">
            <v>14.5</v>
          </cell>
          <cell r="J40">
            <v>5.7</v>
          </cell>
        </row>
        <row r="41">
          <cell r="B41" t="str">
            <v>Chile</v>
          </cell>
          <cell r="C41" t="str">
            <v>LAC</v>
          </cell>
        </row>
        <row r="42">
          <cell r="B42" t="str">
            <v>China</v>
          </cell>
          <cell r="C42" t="str">
            <v>EAP</v>
          </cell>
          <cell r="H42">
            <v>65.5</v>
          </cell>
          <cell r="I42">
            <v>63.7</v>
          </cell>
          <cell r="J42">
            <v>67.3</v>
          </cell>
        </row>
        <row r="43">
          <cell r="B43" t="str">
            <v>Colombia</v>
          </cell>
          <cell r="C43" t="str">
            <v>LAC</v>
          </cell>
          <cell r="H43">
            <v>73.925721645355225</v>
          </cell>
          <cell r="I43">
            <v>69.195306301116943</v>
          </cell>
          <cell r="J43">
            <v>78.236466646194458</v>
          </cell>
        </row>
        <row r="44">
          <cell r="B44" t="str">
            <v>Comoros</v>
          </cell>
          <cell r="C44" t="str">
            <v>SSA</v>
          </cell>
          <cell r="D44" t="str">
            <v>ESA</v>
          </cell>
          <cell r="E44" t="str">
            <v>LDC</v>
          </cell>
          <cell r="F44" t="str">
            <v>Eastern Africa</v>
          </cell>
          <cell r="G44" t="str">
            <v>All</v>
          </cell>
          <cell r="H44">
            <v>28.3</v>
          </cell>
          <cell r="I44">
            <v>23.6</v>
          </cell>
          <cell r="J44">
            <v>31.7</v>
          </cell>
        </row>
        <row r="45">
          <cell r="B45" t="str">
            <v>Congo</v>
          </cell>
          <cell r="C45" t="str">
            <v>SSA</v>
          </cell>
          <cell r="D45" t="str">
            <v>WCA</v>
          </cell>
          <cell r="F45" t="str">
            <v>Central Africa</v>
          </cell>
          <cell r="G45" t="str">
            <v>All</v>
          </cell>
          <cell r="H45">
            <v>23.261034112939665</v>
          </cell>
          <cell r="I45">
            <v>27.795321624528668</v>
          </cell>
          <cell r="J45">
            <v>19.34861910947745</v>
          </cell>
        </row>
        <row r="46">
          <cell r="B46" t="str">
            <v>Cook Islands</v>
          </cell>
          <cell r="C46" t="str">
            <v>EAP</v>
          </cell>
        </row>
        <row r="47">
          <cell r="B47" t="str">
            <v>Costa Rica</v>
          </cell>
          <cell r="C47" t="str">
            <v>LAC</v>
          </cell>
          <cell r="H47">
            <v>46.8</v>
          </cell>
          <cell r="I47">
            <v>38</v>
          </cell>
          <cell r="J47">
            <v>56.1</v>
          </cell>
        </row>
        <row r="48">
          <cell r="B48" t="str">
            <v>Côte d'Ivoire</v>
          </cell>
          <cell r="C48" t="str">
            <v>SSA</v>
          </cell>
          <cell r="D48" t="str">
            <v>WCA</v>
          </cell>
          <cell r="F48" t="str">
            <v>Western Africa</v>
          </cell>
          <cell r="G48" t="str">
            <v>All</v>
          </cell>
          <cell r="H48">
            <v>15.8</v>
          </cell>
          <cell r="I48">
            <v>17.2</v>
          </cell>
          <cell r="J48">
            <v>14.6</v>
          </cell>
        </row>
        <row r="49">
          <cell r="B49" t="str">
            <v>Croatia</v>
          </cell>
          <cell r="C49" t="str">
            <v>ECA</v>
          </cell>
          <cell r="D49" t="str">
            <v>EECA</v>
          </cell>
        </row>
        <row r="50">
          <cell r="B50" t="str">
            <v>Cuba</v>
          </cell>
          <cell r="C50" t="str">
            <v>LAC</v>
          </cell>
          <cell r="H50">
            <v>83.3</v>
          </cell>
          <cell r="I50">
            <v>80.599999999999994</v>
          </cell>
          <cell r="J50">
            <v>85.5</v>
          </cell>
        </row>
        <row r="51">
          <cell r="B51" t="str">
            <v>Cyprus</v>
          </cell>
          <cell r="C51" t="str">
            <v>ECA</v>
          </cell>
          <cell r="D51" t="str">
            <v>WE</v>
          </cell>
        </row>
        <row r="52">
          <cell r="B52" t="str">
            <v>Czechia</v>
          </cell>
          <cell r="C52" t="str">
            <v>ECA</v>
          </cell>
          <cell r="D52" t="str">
            <v>WE</v>
          </cell>
        </row>
        <row r="53">
          <cell r="B53" t="str">
            <v>Democratic People's Republic of Korea</v>
          </cell>
          <cell r="C53" t="str">
            <v>EAP</v>
          </cell>
          <cell r="H53">
            <v>99.9</v>
          </cell>
          <cell r="I53">
            <v>99.7</v>
          </cell>
          <cell r="J53">
            <v>100</v>
          </cell>
        </row>
        <row r="54">
          <cell r="B54" t="str">
            <v>Democratic Republic of the Congo</v>
          </cell>
          <cell r="C54" t="str">
            <v>SSA</v>
          </cell>
          <cell r="D54" t="str">
            <v>WCA</v>
          </cell>
          <cell r="E54" t="str">
            <v>LDC</v>
          </cell>
          <cell r="F54" t="str">
            <v>Central Africa</v>
          </cell>
          <cell r="G54" t="str">
            <v>All</v>
          </cell>
          <cell r="H54">
            <v>25</v>
          </cell>
          <cell r="I54">
            <v>29.6</v>
          </cell>
          <cell r="J54">
            <v>21.2</v>
          </cell>
        </row>
        <row r="55">
          <cell r="B55" t="str">
            <v>Denmark</v>
          </cell>
          <cell r="C55" t="str">
            <v>ECA</v>
          </cell>
          <cell r="D55" t="str">
            <v>WE</v>
          </cell>
        </row>
        <row r="56">
          <cell r="B56" t="str">
            <v>Djibouti</v>
          </cell>
          <cell r="C56" t="str">
            <v>SSA</v>
          </cell>
          <cell r="D56" t="str">
            <v>ESA</v>
          </cell>
          <cell r="E56" t="str">
            <v>LDC</v>
          </cell>
          <cell r="F56" t="str">
            <v>Eastern Africa</v>
          </cell>
          <cell r="G56" t="str">
            <v>All</v>
          </cell>
        </row>
        <row r="57">
          <cell r="B57" t="str">
            <v>Dominica</v>
          </cell>
          <cell r="C57" t="str">
            <v>LAC</v>
          </cell>
        </row>
        <row r="58">
          <cell r="B58" t="str">
            <v>Dominican Republic</v>
          </cell>
          <cell r="C58" t="str">
            <v>LAC</v>
          </cell>
          <cell r="H58">
            <v>57.1</v>
          </cell>
          <cell r="I58">
            <v>48.3</v>
          </cell>
          <cell r="J58">
            <v>65.7</v>
          </cell>
        </row>
        <row r="59">
          <cell r="B59" t="str">
            <v>Ecuador</v>
          </cell>
          <cell r="C59" t="str">
            <v>LAC</v>
          </cell>
        </row>
        <row r="60">
          <cell r="B60" t="str">
            <v>Egypt</v>
          </cell>
          <cell r="C60" t="str">
            <v>MENA</v>
          </cell>
          <cell r="F60" t="str">
            <v>Northern Africa</v>
          </cell>
          <cell r="G60" t="str">
            <v>All</v>
          </cell>
          <cell r="H60">
            <v>69.900000000000006</v>
          </cell>
          <cell r="I60">
            <v>71</v>
          </cell>
          <cell r="J60">
            <v>69</v>
          </cell>
        </row>
        <row r="61">
          <cell r="B61" t="str">
            <v>El Salvador</v>
          </cell>
          <cell r="C61" t="str">
            <v>LAC</v>
          </cell>
          <cell r="H61">
            <v>35</v>
          </cell>
          <cell r="I61">
            <v>33.5</v>
          </cell>
          <cell r="J61">
            <v>36.299999999999997</v>
          </cell>
        </row>
        <row r="62">
          <cell r="B62" t="str">
            <v>Equatorial Guinea</v>
          </cell>
          <cell r="C62" t="str">
            <v>SSA</v>
          </cell>
          <cell r="D62" t="str">
            <v>WCA</v>
          </cell>
          <cell r="F62" t="str">
            <v>Central Africa</v>
          </cell>
          <cell r="G62" t="str">
            <v>All</v>
          </cell>
        </row>
        <row r="63">
          <cell r="B63" t="str">
            <v>Eritrea</v>
          </cell>
          <cell r="C63" t="str">
            <v>SSA</v>
          </cell>
          <cell r="D63" t="str">
            <v>ESA</v>
          </cell>
          <cell r="E63" t="str">
            <v>LDC</v>
          </cell>
          <cell r="F63" t="str">
            <v>Eastern Africa</v>
          </cell>
          <cell r="G63" t="str">
            <v>All</v>
          </cell>
        </row>
        <row r="64">
          <cell r="B64" t="str">
            <v>Estonia</v>
          </cell>
          <cell r="C64" t="str">
            <v>ECA</v>
          </cell>
          <cell r="D64" t="str">
            <v>WE</v>
          </cell>
        </row>
        <row r="65">
          <cell r="B65" t="str">
            <v>Ethiopia</v>
          </cell>
          <cell r="C65" t="str">
            <v>SSA</v>
          </cell>
          <cell r="D65" t="str">
            <v>ESA</v>
          </cell>
          <cell r="E65" t="str">
            <v>LDC</v>
          </cell>
          <cell r="F65" t="str">
            <v>Eastern Africa</v>
          </cell>
          <cell r="G65" t="str">
            <v>All</v>
          </cell>
          <cell r="H65">
            <v>13.2</v>
          </cell>
          <cell r="I65">
            <v>13.3</v>
          </cell>
          <cell r="J65">
            <v>13</v>
          </cell>
        </row>
        <row r="66">
          <cell r="B66" t="str">
            <v>Fiji</v>
          </cell>
          <cell r="C66" t="str">
            <v>EAP</v>
          </cell>
        </row>
        <row r="67">
          <cell r="B67" t="str">
            <v>Finland</v>
          </cell>
          <cell r="C67" t="str">
            <v>ECA</v>
          </cell>
          <cell r="D67" t="str">
            <v>WE</v>
          </cell>
        </row>
        <row r="68">
          <cell r="B68" t="str">
            <v>France</v>
          </cell>
          <cell r="C68" t="str">
            <v>ECA</v>
          </cell>
          <cell r="D68" t="str">
            <v>WE</v>
          </cell>
        </row>
        <row r="69">
          <cell r="B69" t="str">
            <v>Gabon</v>
          </cell>
          <cell r="C69" t="str">
            <v>SSA</v>
          </cell>
          <cell r="D69" t="str">
            <v>WCA</v>
          </cell>
          <cell r="F69" t="str">
            <v>Central Africa</v>
          </cell>
          <cell r="G69" t="str">
            <v>All</v>
          </cell>
          <cell r="H69">
            <v>11.1</v>
          </cell>
          <cell r="I69">
            <v>10.9</v>
          </cell>
          <cell r="J69">
            <v>11.2</v>
          </cell>
        </row>
        <row r="70">
          <cell r="B70" t="str">
            <v>Gambia</v>
          </cell>
          <cell r="C70" t="str">
            <v>SSA</v>
          </cell>
          <cell r="D70" t="str">
            <v>WCA</v>
          </cell>
          <cell r="E70" t="str">
            <v>LDC</v>
          </cell>
          <cell r="F70" t="str">
            <v>Western Africa</v>
          </cell>
          <cell r="G70" t="str">
            <v>All</v>
          </cell>
          <cell r="H70">
            <v>29.873985052108765</v>
          </cell>
          <cell r="I70">
            <v>30.719438195228577</v>
          </cell>
          <cell r="J70">
            <v>29.129669070243835</v>
          </cell>
        </row>
        <row r="71">
          <cell r="B71" t="str">
            <v>Georgia</v>
          </cell>
          <cell r="C71" t="str">
            <v>ECA</v>
          </cell>
          <cell r="D71" t="str">
            <v>EECA</v>
          </cell>
        </row>
        <row r="72">
          <cell r="B72" t="str">
            <v>Germany</v>
          </cell>
          <cell r="C72" t="str">
            <v>ECA</v>
          </cell>
          <cell r="D72" t="str">
            <v>WE</v>
          </cell>
        </row>
        <row r="73">
          <cell r="B73" t="str">
            <v>Ghana</v>
          </cell>
          <cell r="C73" t="str">
            <v>SSA</v>
          </cell>
          <cell r="D73" t="str">
            <v>WCA</v>
          </cell>
          <cell r="F73" t="str">
            <v>Western Africa</v>
          </cell>
          <cell r="G73" t="str">
            <v>All</v>
          </cell>
          <cell r="H73">
            <v>38.200000000000003</v>
          </cell>
          <cell r="I73">
            <v>42.1</v>
          </cell>
          <cell r="J73">
            <v>35.200000000000003</v>
          </cell>
        </row>
        <row r="74">
          <cell r="B74" t="str">
            <v>Greece</v>
          </cell>
          <cell r="C74" t="str">
            <v>ECA</v>
          </cell>
          <cell r="D74" t="str">
            <v>WE</v>
          </cell>
        </row>
        <row r="75">
          <cell r="B75" t="str">
            <v>Grenada</v>
          </cell>
          <cell r="C75" t="str">
            <v>LAC</v>
          </cell>
        </row>
        <row r="76">
          <cell r="B76" t="str">
            <v>Guatemala</v>
          </cell>
          <cell r="C76" t="str">
            <v>LAC</v>
          </cell>
          <cell r="H76">
            <v>26.2</v>
          </cell>
          <cell r="I76">
            <v>27.1</v>
          </cell>
          <cell r="J76">
            <v>25.4</v>
          </cell>
        </row>
        <row r="77">
          <cell r="B77" t="str">
            <v>Guinea</v>
          </cell>
          <cell r="C77" t="str">
            <v>SSA</v>
          </cell>
          <cell r="D77" t="str">
            <v>WCA</v>
          </cell>
          <cell r="E77" t="str">
            <v>LDC</v>
          </cell>
          <cell r="F77" t="str">
            <v>Western Africa</v>
          </cell>
          <cell r="G77" t="str">
            <v>All</v>
          </cell>
          <cell r="H77">
            <v>20.676996466569239</v>
          </cell>
          <cell r="I77">
            <v>28.796096041635387</v>
          </cell>
          <cell r="J77">
            <v>14.666008338279109</v>
          </cell>
        </row>
        <row r="78">
          <cell r="B78" t="str">
            <v>Guinea-Bissau</v>
          </cell>
          <cell r="C78" t="str">
            <v>SSA</v>
          </cell>
          <cell r="D78" t="str">
            <v>WCA</v>
          </cell>
          <cell r="E78" t="str">
            <v>LDC</v>
          </cell>
          <cell r="F78" t="str">
            <v>Western Africa</v>
          </cell>
          <cell r="G78" t="str">
            <v>All</v>
          </cell>
          <cell r="H78">
            <v>9</v>
          </cell>
          <cell r="I78">
            <v>10.6</v>
          </cell>
          <cell r="J78">
            <v>7.5</v>
          </cell>
        </row>
        <row r="79">
          <cell r="B79" t="str">
            <v>Guyana</v>
          </cell>
          <cell r="C79" t="str">
            <v>LAC</v>
          </cell>
          <cell r="H79">
            <v>56.2</v>
          </cell>
          <cell r="I79">
            <v>48.7</v>
          </cell>
          <cell r="J79">
            <v>63.9</v>
          </cell>
        </row>
        <row r="80">
          <cell r="B80" t="str">
            <v>Haiti</v>
          </cell>
          <cell r="C80" t="str">
            <v>LAC</v>
          </cell>
          <cell r="E80" t="str">
            <v>LDC</v>
          </cell>
          <cell r="H80">
            <v>16.754716176484258</v>
          </cell>
          <cell r="I80">
            <v>17.085308261374603</v>
          </cell>
          <cell r="J80">
            <v>16.48062362418576</v>
          </cell>
        </row>
        <row r="81">
          <cell r="B81" t="str">
            <v>Holy See</v>
          </cell>
          <cell r="C81" t="str">
            <v>ECA</v>
          </cell>
          <cell r="D81" t="str">
            <v>WE</v>
          </cell>
        </row>
        <row r="82">
          <cell r="B82" t="str">
            <v>Honduras</v>
          </cell>
          <cell r="C82" t="str">
            <v>LAC</v>
          </cell>
          <cell r="H82">
            <v>30.2</v>
          </cell>
          <cell r="I82">
            <v>27.1</v>
          </cell>
          <cell r="J82">
            <v>33.4</v>
          </cell>
        </row>
        <row r="83">
          <cell r="B83" t="str">
            <v>Hungary</v>
          </cell>
          <cell r="C83" t="str">
            <v>ECA</v>
          </cell>
          <cell r="D83" t="str">
            <v>WE</v>
          </cell>
        </row>
        <row r="84">
          <cell r="B84" t="str">
            <v>Iceland</v>
          </cell>
          <cell r="C84" t="str">
            <v>ECA</v>
          </cell>
          <cell r="D84" t="str">
            <v>WE</v>
          </cell>
        </row>
        <row r="85">
          <cell r="B85" t="str">
            <v>India</v>
          </cell>
          <cell r="C85" t="str">
            <v>SA</v>
          </cell>
          <cell r="H85">
            <v>42.951000000000001</v>
          </cell>
          <cell r="I85">
            <v>46.470999999999997</v>
          </cell>
          <cell r="J85">
            <v>39.677</v>
          </cell>
        </row>
        <row r="86">
          <cell r="B86" t="str">
            <v>Indonesia</v>
          </cell>
          <cell r="C86" t="str">
            <v>EAP</v>
          </cell>
          <cell r="H86">
            <v>38.26197690627189</v>
          </cell>
          <cell r="I86">
            <v>40.012442514591896</v>
          </cell>
          <cell r="J86">
            <v>36.563785575368286</v>
          </cell>
        </row>
        <row r="87">
          <cell r="B87" t="str">
            <v>Iran (Islamic Republic of)</v>
          </cell>
          <cell r="C87" t="str">
            <v>MENA</v>
          </cell>
        </row>
        <row r="88">
          <cell r="B88" t="str">
            <v>Iraq</v>
          </cell>
          <cell r="C88" t="str">
            <v>MENA</v>
          </cell>
          <cell r="H88">
            <v>44.3</v>
          </cell>
          <cell r="I88">
            <v>45.2</v>
          </cell>
          <cell r="J88">
            <v>43.3</v>
          </cell>
        </row>
        <row r="89">
          <cell r="B89" t="str">
            <v>Ireland</v>
          </cell>
          <cell r="C89" t="str">
            <v>ECA</v>
          </cell>
          <cell r="D89" t="str">
            <v>WE</v>
          </cell>
        </row>
        <row r="90">
          <cell r="B90" t="str">
            <v>Israel</v>
          </cell>
          <cell r="C90" t="str">
            <v>MENA</v>
          </cell>
        </row>
        <row r="91">
          <cell r="B91" t="str">
            <v>Italy</v>
          </cell>
          <cell r="C91" t="str">
            <v>ECA</v>
          </cell>
          <cell r="D91" t="str">
            <v>WE</v>
          </cell>
        </row>
        <row r="92">
          <cell r="B92" t="str">
            <v>Jamaica</v>
          </cell>
          <cell r="C92" t="str">
            <v>LAC</v>
          </cell>
          <cell r="H92">
            <v>81.8</v>
          </cell>
          <cell r="I92">
            <v>80.400000000000006</v>
          </cell>
          <cell r="J92">
            <v>83.1</v>
          </cell>
        </row>
        <row r="93">
          <cell r="B93" t="str">
            <v>Japan</v>
          </cell>
          <cell r="C93" t="str">
            <v>EAP</v>
          </cell>
        </row>
        <row r="94">
          <cell r="B94" t="str">
            <v>Jordan</v>
          </cell>
          <cell r="C94" t="str">
            <v>MENA</v>
          </cell>
          <cell r="H94">
            <v>55.722128106381639</v>
          </cell>
          <cell r="I94">
            <v>48.789239617438859</v>
          </cell>
          <cell r="J94">
            <v>63.370553867246237</v>
          </cell>
        </row>
        <row r="95">
          <cell r="B95" t="str">
            <v>Kazakhstan</v>
          </cell>
          <cell r="C95" t="str">
            <v>ECA</v>
          </cell>
          <cell r="D95" t="str">
            <v>EECA</v>
          </cell>
          <cell r="H95">
            <v>95.2</v>
          </cell>
          <cell r="I95">
            <v>94.7</v>
          </cell>
          <cell r="J95">
            <v>95.7</v>
          </cell>
        </row>
        <row r="96">
          <cell r="B96" t="str">
            <v>Kenya</v>
          </cell>
          <cell r="C96" t="str">
            <v>SSA</v>
          </cell>
          <cell r="D96" t="str">
            <v>ESA</v>
          </cell>
          <cell r="F96" t="str">
            <v>Eastern Africa</v>
          </cell>
          <cell r="G96" t="str">
            <v>All</v>
          </cell>
          <cell r="H96">
            <v>40.799999999999997</v>
          </cell>
          <cell r="I96">
            <v>43.9</v>
          </cell>
          <cell r="J96">
            <v>38.200000000000003</v>
          </cell>
        </row>
        <row r="97">
          <cell r="B97" t="str">
            <v>Kiribati</v>
          </cell>
          <cell r="C97" t="str">
            <v>EAP</v>
          </cell>
          <cell r="E97" t="str">
            <v>LDC</v>
          </cell>
        </row>
        <row r="98">
          <cell r="B98" t="str">
            <v>Kuwait</v>
          </cell>
          <cell r="C98" t="str">
            <v>MENA</v>
          </cell>
        </row>
        <row r="99">
          <cell r="B99" t="str">
            <v>Kyrgyzstan</v>
          </cell>
          <cell r="C99" t="str">
            <v>ECA</v>
          </cell>
          <cell r="D99" t="str">
            <v>EECA</v>
          </cell>
          <cell r="H99">
            <v>83.4</v>
          </cell>
          <cell r="I99">
            <v>82</v>
          </cell>
          <cell r="J99">
            <v>84.5</v>
          </cell>
        </row>
        <row r="100">
          <cell r="B100" t="str">
            <v>Lao People's Democratic Republic</v>
          </cell>
          <cell r="C100" t="str">
            <v>EAP</v>
          </cell>
          <cell r="H100">
            <v>32.25136043801448</v>
          </cell>
          <cell r="I100">
            <v>33.279696291746383</v>
          </cell>
          <cell r="J100">
            <v>31.275189683346895</v>
          </cell>
        </row>
        <row r="101">
          <cell r="B101" t="str">
            <v>Latvia</v>
          </cell>
          <cell r="C101" t="str">
            <v>ECA</v>
          </cell>
          <cell r="D101" t="str">
            <v>WE</v>
          </cell>
        </row>
        <row r="102">
          <cell r="B102" t="str">
            <v>Lebanon</v>
          </cell>
          <cell r="C102" t="str">
            <v>MENA</v>
          </cell>
        </row>
        <row r="103">
          <cell r="B103" t="str">
            <v>Lesotho</v>
          </cell>
          <cell r="C103" t="str">
            <v>SSA</v>
          </cell>
          <cell r="D103" t="str">
            <v>ESA</v>
          </cell>
          <cell r="E103" t="str">
            <v>LDC</v>
          </cell>
          <cell r="F103" t="str">
            <v>Southern Africa</v>
          </cell>
          <cell r="G103" t="str">
            <v>All</v>
          </cell>
          <cell r="H103">
            <v>23.8</v>
          </cell>
          <cell r="I103">
            <v>20.399999999999999</v>
          </cell>
          <cell r="J103">
            <v>27</v>
          </cell>
        </row>
        <row r="104">
          <cell r="B104" t="str">
            <v>Liberia</v>
          </cell>
          <cell r="C104" t="str">
            <v>SSA</v>
          </cell>
          <cell r="D104" t="str">
            <v>WCA</v>
          </cell>
          <cell r="E104" t="str">
            <v>LDC</v>
          </cell>
          <cell r="F104" t="str">
            <v>Western Africa</v>
          </cell>
          <cell r="G104" t="str">
            <v>All</v>
          </cell>
          <cell r="H104">
            <v>13.4</v>
          </cell>
          <cell r="I104">
            <v>18</v>
          </cell>
          <cell r="J104">
            <v>9.4</v>
          </cell>
        </row>
        <row r="105">
          <cell r="B105" t="str">
            <v>Libya</v>
          </cell>
          <cell r="C105" t="str">
            <v>MENA</v>
          </cell>
          <cell r="F105" t="str">
            <v>Northern Africa</v>
          </cell>
          <cell r="G105" t="str">
            <v>All</v>
          </cell>
        </row>
        <row r="106">
          <cell r="B106" t="str">
            <v>Liechtenstein</v>
          </cell>
          <cell r="C106" t="str">
            <v>ECA</v>
          </cell>
          <cell r="D106" t="str">
            <v>WE</v>
          </cell>
        </row>
        <row r="107">
          <cell r="B107" t="str">
            <v>Lithuania</v>
          </cell>
          <cell r="C107" t="str">
            <v>ECA</v>
          </cell>
          <cell r="D107" t="str">
            <v>WE</v>
          </cell>
        </row>
        <row r="108">
          <cell r="B108" t="str">
            <v>Luxembourg</v>
          </cell>
          <cell r="C108" t="str">
            <v>ECA</v>
          </cell>
          <cell r="D108" t="str">
            <v>WE</v>
          </cell>
        </row>
        <row r="109">
          <cell r="B109" t="str">
            <v>Madagascar</v>
          </cell>
          <cell r="C109" t="str">
            <v>SSA</v>
          </cell>
          <cell r="D109" t="str">
            <v>ESA</v>
          </cell>
          <cell r="E109" t="str">
            <v>LDC</v>
          </cell>
          <cell r="F109" t="str">
            <v>Eastern Africa</v>
          </cell>
          <cell r="G109" t="str">
            <v>All</v>
          </cell>
        </row>
        <row r="110">
          <cell r="B110" t="str">
            <v>Malawi</v>
          </cell>
          <cell r="C110" t="str">
            <v>SSA</v>
          </cell>
          <cell r="D110" t="str">
            <v>ESA</v>
          </cell>
          <cell r="E110" t="str">
            <v>LDC</v>
          </cell>
          <cell r="F110" t="str">
            <v>Southern Africa</v>
          </cell>
          <cell r="G110" t="str">
            <v>All</v>
          </cell>
          <cell r="H110">
            <v>14</v>
          </cell>
          <cell r="I110">
            <v>15.3</v>
          </cell>
          <cell r="J110">
            <v>12.9</v>
          </cell>
        </row>
        <row r="111">
          <cell r="B111" t="str">
            <v>Malaysia</v>
          </cell>
          <cell r="C111" t="str">
            <v>EAP</v>
          </cell>
        </row>
        <row r="112">
          <cell r="B112" t="str">
            <v>Maldives</v>
          </cell>
          <cell r="C112" t="str">
            <v>SA</v>
          </cell>
        </row>
        <row r="113">
          <cell r="B113" t="str">
            <v>Mali</v>
          </cell>
          <cell r="C113" t="str">
            <v>SSA</v>
          </cell>
          <cell r="D113" t="str">
            <v>WCA</v>
          </cell>
          <cell r="E113" t="str">
            <v>LDC</v>
          </cell>
          <cell r="F113" t="str">
            <v>Western Africa</v>
          </cell>
          <cell r="G113" t="str">
            <v>All</v>
          </cell>
          <cell r="H113">
            <v>16.8</v>
          </cell>
          <cell r="I113">
            <v>23.1</v>
          </cell>
          <cell r="J113">
            <v>11.8</v>
          </cell>
        </row>
        <row r="114">
          <cell r="B114" t="str">
            <v>Malta</v>
          </cell>
          <cell r="C114" t="str">
            <v>ECA</v>
          </cell>
          <cell r="D114" t="str">
            <v>WE</v>
          </cell>
        </row>
        <row r="115">
          <cell r="B115" t="str">
            <v>Marshall Islands</v>
          </cell>
          <cell r="C115" t="str">
            <v>EAP</v>
          </cell>
        </row>
        <row r="116">
          <cell r="B116" t="str">
            <v>Mauritania</v>
          </cell>
          <cell r="C116" t="str">
            <v>SSA</v>
          </cell>
          <cell r="D116" t="str">
            <v>WCA</v>
          </cell>
          <cell r="E116" t="str">
            <v>LDC</v>
          </cell>
          <cell r="F116" t="str">
            <v>Northern Africa</v>
          </cell>
          <cell r="G116" t="str">
            <v>All</v>
          </cell>
          <cell r="H116">
            <v>14.658241358375609</v>
          </cell>
          <cell r="I116">
            <v>14.340527952723544</v>
          </cell>
          <cell r="J116">
            <v>14.888884981250836</v>
          </cell>
        </row>
        <row r="117">
          <cell r="B117" t="str">
            <v>Mauritius</v>
          </cell>
          <cell r="C117" t="str">
            <v>SSA</v>
          </cell>
          <cell r="D117" t="str">
            <v>ESA</v>
          </cell>
          <cell r="F117" t="str">
            <v>Eastern Africa</v>
          </cell>
          <cell r="G117" t="str">
            <v>All</v>
          </cell>
        </row>
        <row r="118">
          <cell r="B118" t="str">
            <v>Mexico</v>
          </cell>
          <cell r="C118" t="str">
            <v>LAC</v>
          </cell>
          <cell r="H118">
            <v>23.3</v>
          </cell>
          <cell r="I118">
            <v>25.2</v>
          </cell>
          <cell r="J118">
            <v>21.6</v>
          </cell>
        </row>
        <row r="119">
          <cell r="B119" t="str">
            <v>Micronesia (Federated States of)</v>
          </cell>
          <cell r="C119" t="str">
            <v>EAP</v>
          </cell>
        </row>
        <row r="120">
          <cell r="B120" t="str">
            <v>Monaco</v>
          </cell>
          <cell r="C120" t="str">
            <v>ECA</v>
          </cell>
          <cell r="D120" t="str">
            <v>WE</v>
          </cell>
        </row>
        <row r="121">
          <cell r="B121" t="str">
            <v>Mongolia</v>
          </cell>
          <cell r="C121" t="str">
            <v>EAP</v>
          </cell>
          <cell r="H121">
            <v>70.8</v>
          </cell>
          <cell r="I121">
            <v>63.9</v>
          </cell>
          <cell r="J121">
            <v>78.3</v>
          </cell>
        </row>
        <row r="122">
          <cell r="B122" t="str">
            <v>Montenegro</v>
          </cell>
          <cell r="C122" t="str">
            <v>ECA</v>
          </cell>
          <cell r="D122" t="str">
            <v>EECA</v>
          </cell>
          <cell r="H122">
            <v>85.7</v>
          </cell>
          <cell r="I122">
            <v>84.2</v>
          </cell>
          <cell r="J122">
            <v>87.2</v>
          </cell>
        </row>
        <row r="123">
          <cell r="B123" t="str">
            <v>Montserrat</v>
          </cell>
          <cell r="C123" t="str">
            <v>LAC</v>
          </cell>
        </row>
        <row r="124">
          <cell r="B124" t="str">
            <v>Morocco</v>
          </cell>
          <cell r="C124" t="str">
            <v>MENA</v>
          </cell>
          <cell r="F124" t="str">
            <v>Northern Africa</v>
          </cell>
          <cell r="G124" t="str">
            <v>All</v>
          </cell>
        </row>
        <row r="125">
          <cell r="B125" t="str">
            <v>Mozambique</v>
          </cell>
          <cell r="C125" t="str">
            <v>SSA</v>
          </cell>
          <cell r="D125" t="str">
            <v>ESA</v>
          </cell>
          <cell r="E125" t="str">
            <v>LDC</v>
          </cell>
          <cell r="F125" t="str">
            <v>Southern Africa</v>
          </cell>
          <cell r="G125" t="str">
            <v>All</v>
          </cell>
          <cell r="H125">
            <v>5.7</v>
          </cell>
          <cell r="I125">
            <v>7.5</v>
          </cell>
          <cell r="J125">
            <v>4.3</v>
          </cell>
        </row>
        <row r="126">
          <cell r="B126" t="str">
            <v>Myanmar</v>
          </cell>
          <cell r="C126" t="str">
            <v>EAP</v>
          </cell>
          <cell r="E126" t="str">
            <v>LDC</v>
          </cell>
          <cell r="H126">
            <v>15.8</v>
          </cell>
          <cell r="I126">
            <v>13.1</v>
          </cell>
          <cell r="J126">
            <v>18.100000000000001</v>
          </cell>
        </row>
        <row r="127">
          <cell r="B127" t="str">
            <v>Namibia</v>
          </cell>
          <cell r="C127" t="str">
            <v>SSA</v>
          </cell>
          <cell r="D127" t="str">
            <v>ESA</v>
          </cell>
          <cell r="F127" t="str">
            <v>Southern Africa</v>
          </cell>
          <cell r="G127" t="str">
            <v>All</v>
          </cell>
          <cell r="H127">
            <v>36.4</v>
          </cell>
          <cell r="I127">
            <v>33.200000000000003</v>
          </cell>
          <cell r="J127">
            <v>39.1</v>
          </cell>
        </row>
        <row r="128">
          <cell r="B128" t="str">
            <v>Nauru</v>
          </cell>
          <cell r="C128" t="str">
            <v>EAP</v>
          </cell>
        </row>
        <row r="129">
          <cell r="B129" t="str">
            <v>Nepal</v>
          </cell>
          <cell r="C129" t="str">
            <v>SA</v>
          </cell>
          <cell r="E129" t="str">
            <v>LDC</v>
          </cell>
          <cell r="H129">
            <v>44.2</v>
          </cell>
          <cell r="I129">
            <v>51.6</v>
          </cell>
          <cell r="J129">
            <v>39.200000000000003</v>
          </cell>
        </row>
        <row r="130">
          <cell r="B130" t="str">
            <v>Netherlands</v>
          </cell>
          <cell r="C130" t="str">
            <v>ECA</v>
          </cell>
          <cell r="D130" t="str">
            <v>WE</v>
          </cell>
        </row>
        <row r="131">
          <cell r="B131" t="str">
            <v>New Zealand</v>
          </cell>
          <cell r="C131" t="str">
            <v>EAP</v>
          </cell>
        </row>
        <row r="132">
          <cell r="B132" t="str">
            <v>Nicaragua</v>
          </cell>
          <cell r="C132" t="str">
            <v>LAC</v>
          </cell>
        </row>
        <row r="133">
          <cell r="B133" t="str">
            <v>Niger</v>
          </cell>
          <cell r="C133" t="str">
            <v>SSA</v>
          </cell>
          <cell r="D133" t="str">
            <v>WCA</v>
          </cell>
          <cell r="E133" t="str">
            <v>LDC</v>
          </cell>
          <cell r="F133" t="str">
            <v>Western Africa</v>
          </cell>
          <cell r="G133" t="str">
            <v>All</v>
          </cell>
          <cell r="H133">
            <v>2.2000000000000002</v>
          </cell>
          <cell r="I133">
            <v>3.9</v>
          </cell>
          <cell r="J133">
            <v>1.4</v>
          </cell>
        </row>
        <row r="134">
          <cell r="B134" t="str">
            <v>Nigeria</v>
          </cell>
          <cell r="C134" t="str">
            <v>SSA</v>
          </cell>
          <cell r="D134" t="str">
            <v>WCA</v>
          </cell>
          <cell r="F134" t="str">
            <v>Western Africa</v>
          </cell>
          <cell r="G134" t="str">
            <v>All</v>
          </cell>
          <cell r="H134">
            <v>64.2</v>
          </cell>
          <cell r="I134">
            <v>70</v>
          </cell>
          <cell r="J134">
            <v>59</v>
          </cell>
        </row>
        <row r="135">
          <cell r="B135" t="str">
            <v>Niue</v>
          </cell>
          <cell r="C135" t="str">
            <v>EAP</v>
          </cell>
        </row>
        <row r="136">
          <cell r="B136" t="str">
            <v>Norway</v>
          </cell>
          <cell r="C136" t="str">
            <v>ECA</v>
          </cell>
          <cell r="D136" t="str">
            <v>WE</v>
          </cell>
        </row>
        <row r="137">
          <cell r="B137" t="str">
            <v>Oman</v>
          </cell>
          <cell r="C137" t="str">
            <v>MENA</v>
          </cell>
        </row>
        <row r="138">
          <cell r="B138" t="str">
            <v>Pakistan</v>
          </cell>
          <cell r="C138" t="str">
            <v>SA</v>
          </cell>
          <cell r="H138">
            <v>40.544017622095893</v>
          </cell>
          <cell r="I138">
            <v>42.845234082307528</v>
          </cell>
          <cell r="J138">
            <v>38.460215135660683</v>
          </cell>
        </row>
        <row r="139">
          <cell r="B139" t="str">
            <v>Palau</v>
          </cell>
          <cell r="C139" t="str">
            <v>EAP</v>
          </cell>
        </row>
        <row r="140">
          <cell r="B140" t="str">
            <v>Panama</v>
          </cell>
          <cell r="C140" t="str">
            <v>LAC</v>
          </cell>
          <cell r="H140">
            <v>62.5</v>
          </cell>
          <cell r="I140">
            <v>56.5</v>
          </cell>
          <cell r="J140">
            <v>68.3</v>
          </cell>
        </row>
        <row r="141">
          <cell r="B141" t="str">
            <v>Papua New Guinea</v>
          </cell>
          <cell r="C141" t="str">
            <v>EAP</v>
          </cell>
        </row>
        <row r="142">
          <cell r="B142" t="str">
            <v>Paraguay</v>
          </cell>
          <cell r="C142" t="str">
            <v>LAC</v>
          </cell>
        </row>
        <row r="143">
          <cell r="B143" t="str">
            <v>Peru</v>
          </cell>
          <cell r="C143" t="str">
            <v>LAC</v>
          </cell>
          <cell r="H143">
            <v>74.8</v>
          </cell>
          <cell r="I143">
            <v>77.7</v>
          </cell>
          <cell r="J143">
            <v>71.7</v>
          </cell>
        </row>
        <row r="144">
          <cell r="B144" t="str">
            <v>Philippines</v>
          </cell>
          <cell r="C144" t="str">
            <v>EAP</v>
          </cell>
          <cell r="H144">
            <v>59.677692220069225</v>
          </cell>
          <cell r="I144">
            <v>54.307399643895607</v>
          </cell>
          <cell r="J144">
            <v>66.045789554206991</v>
          </cell>
        </row>
        <row r="145">
          <cell r="B145" t="str">
            <v>Poland</v>
          </cell>
          <cell r="C145" t="str">
            <v>ECA</v>
          </cell>
          <cell r="D145" t="str">
            <v>WE</v>
          </cell>
        </row>
        <row r="146">
          <cell r="B146" t="str">
            <v>Portugal</v>
          </cell>
          <cell r="C146" t="str">
            <v>ECA</v>
          </cell>
          <cell r="D146" t="str">
            <v>WE</v>
          </cell>
        </row>
        <row r="147">
          <cell r="B147" t="str">
            <v>Qatar</v>
          </cell>
          <cell r="C147" t="str">
            <v>MENA</v>
          </cell>
        </row>
        <row r="148">
          <cell r="B148" t="str">
            <v>Republic of Korea</v>
          </cell>
          <cell r="C148" t="str">
            <v>EAP</v>
          </cell>
        </row>
        <row r="149">
          <cell r="B149" t="str">
            <v>Republic of Moldova</v>
          </cell>
          <cell r="C149" t="str">
            <v>ECA</v>
          </cell>
          <cell r="D149" t="str">
            <v>EECA</v>
          </cell>
          <cell r="H149">
            <v>68.5</v>
          </cell>
          <cell r="I149">
            <v>63.4</v>
          </cell>
          <cell r="J149">
            <v>73.5</v>
          </cell>
        </row>
        <row r="150">
          <cell r="B150" t="str">
            <v>Romania</v>
          </cell>
          <cell r="C150" t="str">
            <v>ECA</v>
          </cell>
          <cell r="D150" t="str">
            <v>EECA</v>
          </cell>
        </row>
        <row r="151">
          <cell r="B151" t="str">
            <v>Russian Federation</v>
          </cell>
          <cell r="C151" t="str">
            <v>ECA</v>
          </cell>
          <cell r="D151" t="str">
            <v>EECA</v>
          </cell>
        </row>
        <row r="152">
          <cell r="B152" t="str">
            <v>Rwanda</v>
          </cell>
          <cell r="C152" t="str">
            <v>SSA</v>
          </cell>
          <cell r="D152" t="str">
            <v>ESA</v>
          </cell>
          <cell r="E152" t="str">
            <v>LDC</v>
          </cell>
          <cell r="F152" t="str">
            <v>Eastern Africa</v>
          </cell>
          <cell r="G152" t="str">
            <v>All</v>
          </cell>
          <cell r="H152">
            <v>17.3</v>
          </cell>
          <cell r="I152">
            <v>19.100000000000001</v>
          </cell>
          <cell r="J152">
            <v>15.9</v>
          </cell>
        </row>
        <row r="153">
          <cell r="B153" t="str">
            <v>Saint Kitts and Nevis</v>
          </cell>
          <cell r="C153" t="str">
            <v>LAC</v>
          </cell>
        </row>
        <row r="154">
          <cell r="B154" t="str">
            <v>Saint Lucia</v>
          </cell>
          <cell r="C154" t="str">
            <v>LAC</v>
          </cell>
          <cell r="H154">
            <v>80.400000000000006</v>
          </cell>
          <cell r="I154">
            <v>69.599999999999994</v>
          </cell>
          <cell r="J154">
            <v>89.7</v>
          </cell>
        </row>
        <row r="155">
          <cell r="B155" t="str">
            <v>Saint Vincent and the Grenadines</v>
          </cell>
          <cell r="C155" t="str">
            <v>LAC</v>
          </cell>
        </row>
        <row r="156">
          <cell r="B156" t="str">
            <v>Samoa</v>
          </cell>
          <cell r="C156" t="str">
            <v>EAP</v>
          </cell>
        </row>
        <row r="157">
          <cell r="B157" t="str">
            <v>San Marino</v>
          </cell>
          <cell r="C157" t="str">
            <v>ECA</v>
          </cell>
          <cell r="D157" t="str">
            <v>WE</v>
          </cell>
        </row>
        <row r="158">
          <cell r="B158" t="str">
            <v>Sao Tome and Principe</v>
          </cell>
          <cell r="C158" t="str">
            <v>SSA</v>
          </cell>
          <cell r="D158" t="str">
            <v>WCA</v>
          </cell>
          <cell r="E158" t="str">
            <v>LDC</v>
          </cell>
          <cell r="F158" t="str">
            <v>Central Africa</v>
          </cell>
          <cell r="G158" t="str">
            <v>All</v>
          </cell>
          <cell r="H158">
            <v>12.1</v>
          </cell>
          <cell r="I158">
            <v>12.2</v>
          </cell>
          <cell r="J158">
            <v>11.9</v>
          </cell>
        </row>
        <row r="159">
          <cell r="B159" t="str">
            <v>Saudi Arabia</v>
          </cell>
          <cell r="C159" t="str">
            <v>MENA</v>
          </cell>
        </row>
        <row r="160">
          <cell r="B160" t="str">
            <v>Senegal</v>
          </cell>
          <cell r="C160" t="str">
            <v>SSA</v>
          </cell>
          <cell r="D160" t="str">
            <v>WCA</v>
          </cell>
          <cell r="E160" t="str">
            <v>LDC</v>
          </cell>
          <cell r="F160" t="str">
            <v>Western Africa</v>
          </cell>
          <cell r="G160" t="str">
            <v>All</v>
          </cell>
          <cell r="H160">
            <v>12.016460599662766</v>
          </cell>
          <cell r="I160">
            <v>14.276071527012554</v>
          </cell>
          <cell r="J160">
            <v>10.213830884174385</v>
          </cell>
        </row>
        <row r="161">
          <cell r="B161" t="str">
            <v>Serbia</v>
          </cell>
          <cell r="C161" t="str">
            <v>ECA</v>
          </cell>
          <cell r="D161" t="str">
            <v>EECA</v>
          </cell>
          <cell r="H161">
            <v>75.5</v>
          </cell>
          <cell r="I161">
            <v>70.7</v>
          </cell>
          <cell r="J161">
            <v>80.599999999999994</v>
          </cell>
        </row>
        <row r="162">
          <cell r="B162" t="str">
            <v>Seychelles</v>
          </cell>
          <cell r="C162" t="str">
            <v>SSA</v>
          </cell>
          <cell r="D162" t="str">
            <v>ESA</v>
          </cell>
          <cell r="F162" t="str">
            <v>Eastern Africa</v>
          </cell>
          <cell r="G162" t="str">
            <v>All</v>
          </cell>
        </row>
        <row r="163">
          <cell r="B163" t="str">
            <v>Sierra Leone</v>
          </cell>
          <cell r="C163" t="str">
            <v>SSA</v>
          </cell>
          <cell r="D163" t="str">
            <v>WCA</v>
          </cell>
          <cell r="E163" t="str">
            <v>LDC</v>
          </cell>
          <cell r="F163" t="str">
            <v>Western Africa</v>
          </cell>
          <cell r="G163" t="str">
            <v>All</v>
          </cell>
          <cell r="H163">
            <v>21.7</v>
          </cell>
          <cell r="I163">
            <v>27.4</v>
          </cell>
          <cell r="J163">
            <v>17.5</v>
          </cell>
        </row>
        <row r="164">
          <cell r="B164" t="str">
            <v>Singapore</v>
          </cell>
          <cell r="C164" t="str">
            <v>EAP</v>
          </cell>
        </row>
        <row r="165">
          <cell r="B165" t="str">
            <v>Slovakia</v>
          </cell>
          <cell r="C165" t="str">
            <v>ECA</v>
          </cell>
          <cell r="D165" t="str">
            <v>WE</v>
          </cell>
        </row>
        <row r="166">
          <cell r="B166" t="str">
            <v>Slovenia</v>
          </cell>
          <cell r="C166" t="str">
            <v>ECA</v>
          </cell>
          <cell r="D166" t="str">
            <v>WE</v>
          </cell>
        </row>
        <row r="167">
          <cell r="B167" t="str">
            <v>Solomon Islands</v>
          </cell>
          <cell r="C167" t="str">
            <v>EAP</v>
          </cell>
          <cell r="E167" t="str">
            <v>LDC</v>
          </cell>
        </row>
        <row r="168">
          <cell r="B168" t="str">
            <v>Somalia</v>
          </cell>
          <cell r="C168" t="str">
            <v>SSA</v>
          </cell>
          <cell r="D168" t="str">
            <v>ESA</v>
          </cell>
          <cell r="E168" t="str">
            <v>LDC</v>
          </cell>
          <cell r="F168" t="str">
            <v>Eastern Africa</v>
          </cell>
          <cell r="G168" t="str">
            <v>All</v>
          </cell>
        </row>
        <row r="169">
          <cell r="B169" t="str">
            <v>South Africa</v>
          </cell>
          <cell r="C169" t="str">
            <v>SSA</v>
          </cell>
          <cell r="D169" t="str">
            <v>ESA</v>
          </cell>
          <cell r="F169" t="str">
            <v>Southern Africa</v>
          </cell>
          <cell r="G169" t="str">
            <v>All</v>
          </cell>
          <cell r="H169">
            <v>48.429629812959682</v>
          </cell>
          <cell r="I169">
            <v>44.761433795174725</v>
          </cell>
          <cell r="J169">
            <v>51.866806666470225</v>
          </cell>
        </row>
        <row r="170">
          <cell r="B170" t="str">
            <v>South Sudan</v>
          </cell>
          <cell r="C170" t="str">
            <v>SSA</v>
          </cell>
          <cell r="D170" t="str">
            <v>ESA</v>
          </cell>
          <cell r="E170" t="str">
            <v>LDC</v>
          </cell>
          <cell r="F170" t="str">
            <v>Eastern Africa</v>
          </cell>
          <cell r="G170" t="str">
            <v>All</v>
          </cell>
          <cell r="H170">
            <v>7.7</v>
          </cell>
          <cell r="I170">
            <v>13.1</v>
          </cell>
          <cell r="J170">
            <v>4.3</v>
          </cell>
        </row>
        <row r="171">
          <cell r="B171" t="str">
            <v>Spain</v>
          </cell>
          <cell r="C171" t="str">
            <v>ECA</v>
          </cell>
          <cell r="D171" t="str">
            <v>WE</v>
          </cell>
        </row>
        <row r="172">
          <cell r="B172" t="str">
            <v>Sri Lanka</v>
          </cell>
          <cell r="C172" t="str">
            <v>SA</v>
          </cell>
        </row>
        <row r="173">
          <cell r="B173" t="str">
            <v>State of Palestine</v>
          </cell>
          <cell r="C173" t="str">
            <v>MENA</v>
          </cell>
          <cell r="H173">
            <v>62.2</v>
          </cell>
          <cell r="I173">
            <v>52.2</v>
          </cell>
          <cell r="J173">
            <v>72.7</v>
          </cell>
        </row>
        <row r="174">
          <cell r="B174" t="str">
            <v>Sudan</v>
          </cell>
          <cell r="C174" t="str">
            <v>SSA</v>
          </cell>
          <cell r="D174" t="str">
            <v>ESA</v>
          </cell>
          <cell r="E174" t="str">
            <v>LDC</v>
          </cell>
          <cell r="F174" t="str">
            <v>Eastern Africa</v>
          </cell>
          <cell r="G174" t="str">
            <v>All</v>
          </cell>
          <cell r="H174">
            <v>31.488134941947628</v>
          </cell>
          <cell r="I174">
            <v>33.998045705627689</v>
          </cell>
          <cell r="J174">
            <v>29.121164996353404</v>
          </cell>
        </row>
        <row r="175">
          <cell r="B175" t="str">
            <v>Suriname</v>
          </cell>
          <cell r="C175" t="str">
            <v>LAC</v>
          </cell>
          <cell r="H175">
            <v>18.399999999999999</v>
          </cell>
          <cell r="I175">
            <v>14.1</v>
          </cell>
          <cell r="J175">
            <v>22.4</v>
          </cell>
        </row>
        <row r="176">
          <cell r="B176" t="str">
            <v>Eswatini</v>
          </cell>
          <cell r="C176" t="str">
            <v>SSA</v>
          </cell>
          <cell r="D176" t="str">
            <v>ESA</v>
          </cell>
          <cell r="F176" t="str">
            <v>Southern Africa</v>
          </cell>
          <cell r="G176" t="str">
            <v>All</v>
          </cell>
          <cell r="H176">
            <v>32.299999999999997</v>
          </cell>
          <cell r="I176">
            <v>31.2</v>
          </cell>
          <cell r="J176">
            <v>33.299999999999997</v>
          </cell>
        </row>
        <row r="177">
          <cell r="B177" t="str">
            <v>Sweden</v>
          </cell>
          <cell r="C177" t="str">
            <v>ECA</v>
          </cell>
          <cell r="D177" t="str">
            <v>WE</v>
          </cell>
        </row>
        <row r="178">
          <cell r="B178" t="str">
            <v>Switzerland</v>
          </cell>
          <cell r="C178" t="str">
            <v>ECA</v>
          </cell>
          <cell r="D178" t="str">
            <v>WE</v>
          </cell>
        </row>
        <row r="179">
          <cell r="B179" t="str">
            <v>Syrian Arab Republic</v>
          </cell>
          <cell r="C179" t="str">
            <v>MENA</v>
          </cell>
        </row>
        <row r="180">
          <cell r="B180" t="str">
            <v>Tajikistan</v>
          </cell>
          <cell r="C180" t="str">
            <v>ECA</v>
          </cell>
          <cell r="D180" t="str">
            <v>EECA</v>
          </cell>
          <cell r="H180">
            <v>69.537640587183233</v>
          </cell>
          <cell r="I180">
            <v>80.348856594714618</v>
          </cell>
          <cell r="J180">
            <v>62.710935074808063</v>
          </cell>
        </row>
        <row r="181">
          <cell r="B181" t="str">
            <v>Thailand</v>
          </cell>
          <cell r="C181" t="str">
            <v>EAP</v>
          </cell>
          <cell r="H181">
            <v>56.026406634427786</v>
          </cell>
          <cell r="I181">
            <v>50.061547740311077</v>
          </cell>
          <cell r="J181">
            <v>61.898322478531441</v>
          </cell>
        </row>
        <row r="182">
          <cell r="B182" t="str">
            <v>North Macedonia</v>
          </cell>
          <cell r="C182" t="str">
            <v>ECA</v>
          </cell>
          <cell r="D182" t="str">
            <v>EECA</v>
          </cell>
          <cell r="H182">
            <v>74.400000000000006</v>
          </cell>
          <cell r="I182">
            <v>79.8</v>
          </cell>
          <cell r="J182">
            <v>68.7</v>
          </cell>
        </row>
        <row r="183">
          <cell r="B183" t="str">
            <v>Timor-Leste</v>
          </cell>
          <cell r="C183" t="str">
            <v>EAP</v>
          </cell>
          <cell r="E183" t="str">
            <v>LDC</v>
          </cell>
          <cell r="H183">
            <v>51.955861488725418</v>
          </cell>
          <cell r="I183">
            <v>49.078839828425409</v>
          </cell>
          <cell r="J183">
            <v>54.656507862855321</v>
          </cell>
        </row>
        <row r="184">
          <cell r="B184" t="str">
            <v>Togo</v>
          </cell>
          <cell r="C184" t="str">
            <v>SSA</v>
          </cell>
          <cell r="D184" t="str">
            <v>WCA</v>
          </cell>
          <cell r="E184" t="str">
            <v>LDC</v>
          </cell>
          <cell r="F184" t="str">
            <v>Western Africa</v>
          </cell>
          <cell r="G184" t="str">
            <v>All</v>
          </cell>
          <cell r="H184">
            <v>14.7</v>
          </cell>
          <cell r="I184">
            <v>20</v>
          </cell>
          <cell r="J184">
            <v>9.9</v>
          </cell>
        </row>
        <row r="185">
          <cell r="B185" t="str">
            <v>Tokelau</v>
          </cell>
          <cell r="C185" t="str">
            <v>EAP</v>
          </cell>
        </row>
        <row r="186">
          <cell r="B186" t="str">
            <v>Tonga</v>
          </cell>
          <cell r="C186" t="str">
            <v>EAP</v>
          </cell>
        </row>
        <row r="187">
          <cell r="B187" t="str">
            <v>Trinidad and Tobago</v>
          </cell>
          <cell r="C187" t="str">
            <v>LAC</v>
          </cell>
        </row>
        <row r="188">
          <cell r="B188" t="str">
            <v>Tunisia</v>
          </cell>
          <cell r="C188" t="str">
            <v>MENA</v>
          </cell>
          <cell r="F188" t="str">
            <v>Northern Africa</v>
          </cell>
          <cell r="G188" t="str">
            <v>All</v>
          </cell>
          <cell r="H188">
            <v>48.7</v>
          </cell>
          <cell r="I188">
            <v>40.1</v>
          </cell>
          <cell r="J188">
            <v>57.4</v>
          </cell>
        </row>
        <row r="189">
          <cell r="B189" t="str">
            <v>Turkey</v>
          </cell>
          <cell r="C189" t="str">
            <v>ECA</v>
          </cell>
          <cell r="D189" t="str">
            <v>EECA</v>
          </cell>
          <cell r="H189">
            <v>52.8</v>
          </cell>
          <cell r="I189">
            <v>57.5</v>
          </cell>
          <cell r="J189">
            <v>47.9</v>
          </cell>
        </row>
        <row r="190">
          <cell r="B190" t="str">
            <v>Turkmenistan</v>
          </cell>
          <cell r="C190" t="str">
            <v>ECA</v>
          </cell>
          <cell r="D190" t="str">
            <v>EECA</v>
          </cell>
          <cell r="H190">
            <v>81.400000000000006</v>
          </cell>
          <cell r="I190">
            <v>82.8</v>
          </cell>
          <cell r="J190">
            <v>80.3</v>
          </cell>
        </row>
        <row r="191">
          <cell r="B191" t="str">
            <v>Turks and Caicos Islands</v>
          </cell>
          <cell r="C191" t="str">
            <v>LAC</v>
          </cell>
        </row>
        <row r="192">
          <cell r="B192" t="str">
            <v>Tuvalu</v>
          </cell>
          <cell r="C192" t="str">
            <v>EAP</v>
          </cell>
          <cell r="E192" t="str">
            <v>LDC</v>
          </cell>
        </row>
        <row r="193">
          <cell r="B193" t="str">
            <v>Uganda</v>
          </cell>
          <cell r="C193" t="str">
            <v>SSA</v>
          </cell>
          <cell r="D193" t="str">
            <v>ESA</v>
          </cell>
          <cell r="E193" t="str">
            <v>LDC</v>
          </cell>
          <cell r="F193" t="str">
            <v>Eastern Africa</v>
          </cell>
          <cell r="G193" t="str">
            <v>All</v>
          </cell>
          <cell r="H193">
            <v>15.1</v>
          </cell>
          <cell r="I193">
            <v>16.2</v>
          </cell>
          <cell r="J193">
            <v>14.1</v>
          </cell>
        </row>
        <row r="194">
          <cell r="B194" t="str">
            <v>Ukraine</v>
          </cell>
          <cell r="C194" t="str">
            <v>ECA</v>
          </cell>
          <cell r="D194" t="str">
            <v>EECA</v>
          </cell>
          <cell r="H194">
            <v>96.8</v>
          </cell>
          <cell r="I194">
            <v>96.9</v>
          </cell>
          <cell r="J194">
            <v>96.8</v>
          </cell>
        </row>
        <row r="195">
          <cell r="B195" t="str">
            <v>United Arab Emirates</v>
          </cell>
          <cell r="C195" t="str">
            <v>MENA</v>
          </cell>
        </row>
        <row r="196">
          <cell r="B196" t="str">
            <v>United Kingdom</v>
          </cell>
          <cell r="C196" t="str">
            <v>ECA</v>
          </cell>
          <cell r="D196" t="str">
            <v>WE</v>
          </cell>
        </row>
        <row r="197">
          <cell r="B197" t="str">
            <v>United Republic of Tanzania</v>
          </cell>
          <cell r="C197" t="str">
            <v>SSA</v>
          </cell>
          <cell r="D197" t="str">
            <v>ESA</v>
          </cell>
          <cell r="E197" t="str">
            <v>LDC</v>
          </cell>
          <cell r="F197" t="str">
            <v>Eastern Africa</v>
          </cell>
          <cell r="G197" t="str">
            <v>All</v>
          </cell>
          <cell r="H197">
            <v>29.3</v>
          </cell>
          <cell r="I197">
            <v>32.200000000000003</v>
          </cell>
          <cell r="J197">
            <v>26.9</v>
          </cell>
        </row>
        <row r="198">
          <cell r="B198" t="str">
            <v>United States</v>
          </cell>
          <cell r="C198" t="str">
            <v>NA</v>
          </cell>
        </row>
        <row r="199">
          <cell r="B199" t="str">
            <v>Uruguay</v>
          </cell>
          <cell r="C199" t="str">
            <v>LAC</v>
          </cell>
          <cell r="H199">
            <v>35.4</v>
          </cell>
          <cell r="I199">
            <v>45.2</v>
          </cell>
          <cell r="J199">
            <v>27.7</v>
          </cell>
        </row>
        <row r="200">
          <cell r="B200" t="str">
            <v>Uzbekistan</v>
          </cell>
          <cell r="C200" t="str">
            <v>ECA</v>
          </cell>
          <cell r="D200" t="str">
            <v>EECA</v>
          </cell>
        </row>
        <row r="201">
          <cell r="B201" t="str">
            <v>Vanuatu</v>
          </cell>
          <cell r="C201" t="str">
            <v>EAP</v>
          </cell>
          <cell r="E201" t="str">
            <v>LDC</v>
          </cell>
        </row>
        <row r="202">
          <cell r="B202" t="str">
            <v>Venezuela (Bolivarian Republic of)</v>
          </cell>
          <cell r="C202" t="str">
            <v>LAC</v>
          </cell>
        </row>
        <row r="203">
          <cell r="B203" t="str">
            <v>Viet Nam</v>
          </cell>
          <cell r="C203" t="str">
            <v>EAP</v>
          </cell>
          <cell r="H203">
            <v>55.5</v>
          </cell>
          <cell r="I203">
            <v>50.3</v>
          </cell>
          <cell r="J203">
            <v>61.1</v>
          </cell>
        </row>
        <row r="204">
          <cell r="B204" t="str">
            <v>Yemen</v>
          </cell>
          <cell r="C204" t="str">
            <v>MENA</v>
          </cell>
          <cell r="E204" t="str">
            <v>LDC</v>
          </cell>
          <cell r="H204">
            <v>29.5</v>
          </cell>
          <cell r="I204">
            <v>36.799999999999997</v>
          </cell>
          <cell r="J204">
            <v>23.4</v>
          </cell>
        </row>
        <row r="205">
          <cell r="B205" t="str">
            <v>Zambia</v>
          </cell>
          <cell r="C205" t="str">
            <v>SSA</v>
          </cell>
          <cell r="D205" t="str">
            <v>ESA</v>
          </cell>
          <cell r="E205" t="str">
            <v>LDC</v>
          </cell>
          <cell r="F205" t="str">
            <v>Southern Africa</v>
          </cell>
          <cell r="G205" t="str">
            <v>All</v>
          </cell>
          <cell r="H205">
            <v>27.6</v>
          </cell>
          <cell r="I205">
            <v>34</v>
          </cell>
          <cell r="J205">
            <v>22.6</v>
          </cell>
        </row>
        <row r="206">
          <cell r="B206" t="str">
            <v>Zimbabwe</v>
          </cell>
          <cell r="C206" t="str">
            <v>SSA</v>
          </cell>
          <cell r="D206" t="str">
            <v>ESA</v>
          </cell>
          <cell r="F206" t="str">
            <v>Southern Africa</v>
          </cell>
          <cell r="G206" t="str">
            <v>All</v>
          </cell>
          <cell r="H206">
            <v>12.6</v>
          </cell>
          <cell r="I206">
            <v>14.5</v>
          </cell>
          <cell r="J206">
            <v>11.3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2"/>
  <sheetViews>
    <sheetView tabSelected="1" topLeftCell="A8" workbookViewId="0">
      <selection activeCell="C27" sqref="C27:C72"/>
    </sheetView>
  </sheetViews>
  <sheetFormatPr defaultColWidth="15.7109375" defaultRowHeight="10.199999999999999" x14ac:dyDescent="0.2"/>
  <cols>
    <col min="1" max="1" width="31.85546875" customWidth="1"/>
    <col min="2" max="2" width="20.7109375" customWidth="1"/>
    <col min="3" max="3" width="24.28515625" customWidth="1"/>
    <col min="4" max="6" width="20.7109375" customWidth="1"/>
    <col min="7" max="7" width="29.140625" customWidth="1"/>
    <col min="8" max="11" width="20.7109375" customWidth="1"/>
    <col min="12" max="12" width="29.42578125" customWidth="1"/>
    <col min="19" max="19" width="23.28515625" customWidth="1"/>
    <col min="20" max="20" width="25.42578125" customWidth="1"/>
    <col min="21" max="21" width="29.42578125" customWidth="1"/>
    <col min="25" max="25" width="15.7109375" customWidth="1"/>
    <col min="26" max="26" width="29.85546875" customWidth="1"/>
  </cols>
  <sheetData>
    <row r="1" spans="1:87" ht="12" x14ac:dyDescent="0.25">
      <c r="A1" s="46" t="s">
        <v>386</v>
      </c>
    </row>
    <row r="2" spans="1:87" x14ac:dyDescent="0.2">
      <c r="A2" s="47"/>
    </row>
    <row r="3" spans="1:87" ht="12" x14ac:dyDescent="0.25">
      <c r="A3" s="48" t="s">
        <v>387</v>
      </c>
      <c r="B3" s="6" t="s">
        <v>395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</row>
    <row r="4" spans="1:87" ht="12" x14ac:dyDescent="0.25">
      <c r="A4" s="48"/>
      <c r="B4" s="24">
        <v>2015</v>
      </c>
      <c r="C4" s="24">
        <v>2016</v>
      </c>
      <c r="D4" s="24">
        <v>2017</v>
      </c>
      <c r="E4" s="24">
        <v>2018</v>
      </c>
      <c r="F4" s="24">
        <v>2019</v>
      </c>
      <c r="G4" s="24" t="s">
        <v>32</v>
      </c>
      <c r="H4" s="24" t="s">
        <v>33</v>
      </c>
      <c r="I4" s="24" t="s">
        <v>34</v>
      </c>
      <c r="J4" s="24" t="s">
        <v>35</v>
      </c>
      <c r="K4" s="24" t="s">
        <v>36</v>
      </c>
      <c r="L4" s="24" t="s">
        <v>37</v>
      </c>
      <c r="M4" s="24" t="s">
        <v>38</v>
      </c>
      <c r="N4" s="24" t="s">
        <v>39</v>
      </c>
      <c r="O4" s="24" t="s">
        <v>40</v>
      </c>
      <c r="P4" s="24" t="s">
        <v>41</v>
      </c>
      <c r="Q4" s="24" t="s">
        <v>42</v>
      </c>
      <c r="R4" s="24" t="s">
        <v>43</v>
      </c>
      <c r="S4" s="24" t="s">
        <v>44</v>
      </c>
      <c r="T4" s="24" t="s">
        <v>45</v>
      </c>
      <c r="U4" s="24" t="s">
        <v>46</v>
      </c>
      <c r="V4" s="24" t="s">
        <v>47</v>
      </c>
      <c r="W4" s="24" t="s">
        <v>48</v>
      </c>
      <c r="X4" s="24" t="s">
        <v>49</v>
      </c>
      <c r="Y4" s="24" t="s">
        <v>50</v>
      </c>
      <c r="Z4" s="24" t="s">
        <v>51</v>
      </c>
      <c r="AA4" s="24" t="s">
        <v>52</v>
      </c>
      <c r="AB4" s="24" t="s">
        <v>53</v>
      </c>
      <c r="AC4" s="24" t="s">
        <v>54</v>
      </c>
      <c r="AD4" s="24" t="s">
        <v>55</v>
      </c>
      <c r="AE4" s="24" t="s">
        <v>56</v>
      </c>
      <c r="AF4" s="24" t="s">
        <v>57</v>
      </c>
      <c r="AG4" s="24" t="s">
        <v>58</v>
      </c>
      <c r="AH4" s="24" t="s">
        <v>59</v>
      </c>
      <c r="AI4" s="24" t="s">
        <v>60</v>
      </c>
      <c r="AJ4" s="24" t="s">
        <v>61</v>
      </c>
      <c r="AK4" s="24" t="s">
        <v>62</v>
      </c>
      <c r="AL4" s="24" t="s">
        <v>63</v>
      </c>
      <c r="AM4" s="24" t="s">
        <v>64</v>
      </c>
      <c r="AN4" s="24" t="s">
        <v>65</v>
      </c>
      <c r="AO4" s="24" t="s">
        <v>66</v>
      </c>
      <c r="AP4" s="24" t="s">
        <v>67</v>
      </c>
      <c r="AQ4" s="24" t="s">
        <v>68</v>
      </c>
      <c r="AR4" s="24" t="s">
        <v>69</v>
      </c>
      <c r="AS4" s="24" t="s">
        <v>70</v>
      </c>
      <c r="AT4" s="24" t="s">
        <v>71</v>
      </c>
      <c r="AU4" s="24" t="s">
        <v>72</v>
      </c>
      <c r="AV4" s="24" t="s">
        <v>73</v>
      </c>
      <c r="AW4" s="24" t="s">
        <v>74</v>
      </c>
      <c r="AX4" s="24" t="s">
        <v>75</v>
      </c>
      <c r="AY4" s="24" t="s">
        <v>76</v>
      </c>
      <c r="AZ4" s="24" t="s">
        <v>77</v>
      </c>
      <c r="BA4" s="24" t="s">
        <v>78</v>
      </c>
      <c r="BB4" s="24" t="s">
        <v>79</v>
      </c>
      <c r="BC4" s="24" t="s">
        <v>80</v>
      </c>
      <c r="BD4" s="24" t="s">
        <v>81</v>
      </c>
      <c r="BE4" s="24" t="s">
        <v>82</v>
      </c>
      <c r="BF4" s="24" t="s">
        <v>83</v>
      </c>
      <c r="BG4" s="24" t="s">
        <v>84</v>
      </c>
      <c r="BH4" s="24" t="s">
        <v>85</v>
      </c>
      <c r="BI4" s="24" t="s">
        <v>86</v>
      </c>
      <c r="BJ4" s="24" t="s">
        <v>87</v>
      </c>
      <c r="BK4" s="24" t="s">
        <v>88</v>
      </c>
      <c r="BL4" s="24" t="s">
        <v>89</v>
      </c>
      <c r="BM4" s="24" t="s">
        <v>90</v>
      </c>
      <c r="BN4" s="24" t="s">
        <v>91</v>
      </c>
      <c r="BO4" s="24" t="s">
        <v>92</v>
      </c>
      <c r="BP4" s="24" t="s">
        <v>93</v>
      </c>
      <c r="BQ4" s="24" t="s">
        <v>94</v>
      </c>
      <c r="BR4" s="24" t="s">
        <v>95</v>
      </c>
      <c r="BS4" s="24" t="s">
        <v>96</v>
      </c>
      <c r="BT4" s="24" t="s">
        <v>97</v>
      </c>
      <c r="BU4" s="24" t="s">
        <v>98</v>
      </c>
      <c r="BV4" s="24" t="s">
        <v>99</v>
      </c>
      <c r="BW4" s="24" t="s">
        <v>100</v>
      </c>
      <c r="BX4" s="24" t="s">
        <v>101</v>
      </c>
      <c r="BY4" s="24" t="s">
        <v>102</v>
      </c>
      <c r="BZ4" s="24" t="s">
        <v>103</v>
      </c>
      <c r="CA4" s="24" t="s">
        <v>104</v>
      </c>
      <c r="CB4" s="24" t="s">
        <v>105</v>
      </c>
      <c r="CC4" s="24" t="s">
        <v>106</v>
      </c>
      <c r="CD4" s="24" t="s">
        <v>107</v>
      </c>
      <c r="CE4" s="24" t="s">
        <v>108</v>
      </c>
      <c r="CF4" s="24" t="s">
        <v>109</v>
      </c>
      <c r="CG4" s="24" t="s">
        <v>110</v>
      </c>
      <c r="CH4" s="24" t="s">
        <v>111</v>
      </c>
      <c r="CI4" s="24" t="s">
        <v>112</v>
      </c>
    </row>
    <row r="5" spans="1:87" ht="13.8" x14ac:dyDescent="0.3">
      <c r="A5" s="48" t="s">
        <v>258</v>
      </c>
      <c r="B5" s="49">
        <f>SUMIF('UN medium variant_2019'!$J$3:$J$237,$A5,'UN medium variant_2019'!AE$3:AE$237)/1000</f>
        <v>933.36161399999992</v>
      </c>
      <c r="C5" s="49">
        <f>SUMIF('UN medium variant_2019'!$J$3:$J$237,$A5,'UN medium variant_2019'!AF$3:AF$237)/1000</f>
        <v>937.51012300000014</v>
      </c>
      <c r="D5" s="49">
        <f>SUMIF('UN medium variant_2019'!$J$3:$J$237,$A5,'UN medium variant_2019'!AG$3:AG$237)/1000</f>
        <v>941.52129899999989</v>
      </c>
      <c r="E5" s="49">
        <f>SUMIF('UN medium variant_2019'!$J$3:$J$237,$A5,'UN medium variant_2019'!AH$3:AH$237)/1000</f>
        <v>945.34253099999978</v>
      </c>
      <c r="F5" s="49">
        <f>SUMIF('UN medium variant_2019'!$J$3:$J$237,$A5,'UN medium variant_2019'!AI$3:AI$237)/1000</f>
        <v>948.89941399999975</v>
      </c>
      <c r="G5" s="49">
        <f>SUMIF('UN medium variant_2019'!$J$3:$J$237,$A5,'UN medium variant_2019'!AJ$3:AJ$237)/1000</f>
        <v>952.14396000000011</v>
      </c>
      <c r="H5" s="49">
        <f>SUMIF('UN medium variant_2019'!$J$3:$J$237,$A5,'UN medium variant_2019'!AK$3:AK$237)/1000</f>
        <v>955.05892800000004</v>
      </c>
      <c r="I5" s="49">
        <f>SUMIF('UN medium variant_2019'!$J$3:$J$237,$A5,'UN medium variant_2019'!AL$3:AL$237)/1000</f>
        <v>957.67865499999982</v>
      </c>
      <c r="J5" s="49">
        <f>SUMIF('UN medium variant_2019'!$J$3:$J$237,$A5,'UN medium variant_2019'!AM$3:AM$237)/1000</f>
        <v>960.07008400000029</v>
      </c>
      <c r="K5" s="49">
        <f>SUMIF('UN medium variant_2019'!$J$3:$J$237,$A5,'UN medium variant_2019'!AN$3:AN$237)/1000</f>
        <v>962.32733199999973</v>
      </c>
      <c r="L5" s="49">
        <f>SUMIF('UN medium variant_2019'!$J$3:$J$237,$A5,'UN medium variant_2019'!AO$3:AO$237)/1000</f>
        <v>964.52150200000005</v>
      </c>
      <c r="M5" s="49">
        <f>SUMIF('UN medium variant_2019'!$J$3:$J$237,$A5,'UN medium variant_2019'!AP$3:AP$237)/1000</f>
        <v>966.67476599999998</v>
      </c>
      <c r="N5" s="49">
        <f>SUMIF('UN medium variant_2019'!$J$3:$J$237,$A5,'UN medium variant_2019'!AQ$3:AQ$237)/1000</f>
        <v>968.77753999999993</v>
      </c>
      <c r="O5" s="49">
        <f>SUMIF('UN medium variant_2019'!$J$3:$J$237,$A5,'UN medium variant_2019'!AR$3:AR$237)/1000</f>
        <v>970.83118900000011</v>
      </c>
      <c r="P5" s="49">
        <f>SUMIF('UN medium variant_2019'!$J$3:$J$237,$A5,'UN medium variant_2019'!AS$3:AS$237)/1000</f>
        <v>972.82757500000002</v>
      </c>
      <c r="Q5" s="49">
        <f>SUMIF('UN medium variant_2019'!$J$3:$J$237,$A5,'UN medium variant_2019'!AT$3:AT$237)/1000</f>
        <v>974.75937799999986</v>
      </c>
      <c r="R5" s="49">
        <f>SUMIF('UN medium variant_2019'!$J$3:$J$237,$A5,'UN medium variant_2019'!AU$3:AU$237)/1000</f>
        <v>976.63485499999979</v>
      </c>
      <c r="S5" s="49">
        <f>SUMIF('UN medium variant_2019'!$J$3:$J$237,$A5,'UN medium variant_2019'!AV$3:AV$237)/1000</f>
        <v>978.458215</v>
      </c>
      <c r="T5" s="49">
        <f>SUMIF('UN medium variant_2019'!$J$3:$J$237,$A5,'UN medium variant_2019'!AW$3:AW$237)/1000</f>
        <v>980.21176100000002</v>
      </c>
      <c r="U5" s="49">
        <f>SUMIF('UN medium variant_2019'!$J$3:$J$237,$A5,'UN medium variant_2019'!AX$3:AX$237)/1000</f>
        <v>981.87063999999987</v>
      </c>
      <c r="V5" s="49">
        <f>SUMIF('UN medium variant_2019'!$J$3:$J$237,$A5,'UN medium variant_2019'!AY$3:AY$237)/1000</f>
        <v>983.41639999999995</v>
      </c>
      <c r="W5" s="49">
        <f>SUMIF('UN medium variant_2019'!$J$3:$J$237,$A5,'UN medium variant_2019'!AZ$3:AZ$237)/1000</f>
        <v>984.84411999999986</v>
      </c>
      <c r="X5" s="49">
        <f>SUMIF('UN medium variant_2019'!$J$3:$J$237,$A5,'UN medium variant_2019'!BA$3:BA$237)/1000</f>
        <v>986.15802000000042</v>
      </c>
      <c r="Y5" s="49">
        <f>SUMIF('UN medium variant_2019'!$J$3:$J$237,$A5,'UN medium variant_2019'!BB$3:BB$237)/1000</f>
        <v>987.36109499999986</v>
      </c>
      <c r="Z5" s="49">
        <f>SUMIF('UN medium variant_2019'!$J$3:$J$237,$A5,'UN medium variant_2019'!BC$3:BC$237)/1000</f>
        <v>988.45953600000018</v>
      </c>
      <c r="AA5" s="49">
        <f>SUMIF('UN medium variant_2019'!$J$3:$J$237,$A5,'UN medium variant_2019'!BD$3:BD$237)/1000</f>
        <v>989.45871600000009</v>
      </c>
      <c r="AB5" s="49">
        <f>SUMIF('UN medium variant_2019'!$J$3:$J$237,$A5,'UN medium variant_2019'!BE$3:BE$237)/1000</f>
        <v>990.35995800000012</v>
      </c>
      <c r="AC5" s="49">
        <f>SUMIF('UN medium variant_2019'!$J$3:$J$237,$A5,'UN medium variant_2019'!BF$3:BF$237)/1000</f>
        <v>991.16380000000004</v>
      </c>
      <c r="AD5" s="49">
        <f>SUMIF('UN medium variant_2019'!$J$3:$J$237,$A5,'UN medium variant_2019'!BG$3:BG$237)/1000</f>
        <v>991.87387000000001</v>
      </c>
      <c r="AE5" s="49">
        <f>SUMIF('UN medium variant_2019'!$J$3:$J$237,$A5,'UN medium variant_2019'!BH$3:BH$237)/1000</f>
        <v>992.49472500000002</v>
      </c>
      <c r="AF5" s="49">
        <f>SUMIF('UN medium variant_2019'!$J$3:$J$237,$A5,'UN medium variant_2019'!BI$3:BI$237)/1000</f>
        <v>993.03096800000026</v>
      </c>
      <c r="AG5" s="49">
        <f>SUMIF('UN medium variant_2019'!$J$3:$J$237,$A5,'UN medium variant_2019'!BJ$3:BJ$237)/1000</f>
        <v>993.48654299999987</v>
      </c>
      <c r="AH5" s="49">
        <f>SUMIF('UN medium variant_2019'!$J$3:$J$237,$A5,'UN medium variant_2019'!BK$3:BK$237)/1000</f>
        <v>993.86598000000015</v>
      </c>
      <c r="AI5" s="49">
        <f>SUMIF('UN medium variant_2019'!$J$3:$J$237,$A5,'UN medium variant_2019'!BL$3:BL$237)/1000</f>
        <v>994.1751660000001</v>
      </c>
      <c r="AJ5" s="49">
        <f>SUMIF('UN medium variant_2019'!$J$3:$J$237,$A5,'UN medium variant_2019'!BM$3:BM$237)/1000</f>
        <v>994.42098400000009</v>
      </c>
      <c r="AK5" s="49">
        <f>SUMIF('UN medium variant_2019'!$J$3:$J$237,$A5,'UN medium variant_2019'!BN$3:BN$237)/1000</f>
        <v>994.60973799999977</v>
      </c>
      <c r="AL5" s="49">
        <f>SUMIF('UN medium variant_2019'!$J$3:$J$237,$A5,'UN medium variant_2019'!BO$3:BO$237)/1000</f>
        <v>994.74697399999991</v>
      </c>
      <c r="AM5" s="49">
        <f>SUMIF('UN medium variant_2019'!$J$3:$J$237,$A5,'UN medium variant_2019'!BP$3:BP$237)/1000</f>
        <v>994.83791099999974</v>
      </c>
      <c r="AN5" s="49">
        <f>SUMIF('UN medium variant_2019'!$J$3:$J$237,$A5,'UN medium variant_2019'!BQ$3:BQ$237)/1000</f>
        <v>994.88862800000004</v>
      </c>
      <c r="AO5" s="49">
        <f>SUMIF('UN medium variant_2019'!$J$3:$J$237,$A5,'UN medium variant_2019'!BR$3:BR$237)/1000</f>
        <v>994.90528900000015</v>
      </c>
      <c r="AP5" s="49">
        <f>SUMIF('UN medium variant_2019'!$J$3:$J$237,$A5,'UN medium variant_2019'!BS$3:BS$237)/1000</f>
        <v>994.89395100000013</v>
      </c>
      <c r="AQ5" s="49">
        <f>SUMIF('UN medium variant_2019'!$J$3:$J$237,$A5,'UN medium variant_2019'!BT$3:BT$237)/1000</f>
        <v>994.85972400000014</v>
      </c>
      <c r="AR5" s="49">
        <f>SUMIF('UN medium variant_2019'!$J$3:$J$237,$A5,'UN medium variant_2019'!BU$3:BU$237)/1000</f>
        <v>994.80825100000015</v>
      </c>
      <c r="AS5" s="49">
        <f>SUMIF('UN medium variant_2019'!$J$3:$J$237,$A5,'UN medium variant_2019'!BV$3:BV$237)/1000</f>
        <v>994.74656600000014</v>
      </c>
      <c r="AT5" s="49">
        <f>SUMIF('UN medium variant_2019'!$J$3:$J$237,$A5,'UN medium variant_2019'!BW$3:BW$237)/1000</f>
        <v>994.6822649999998</v>
      </c>
      <c r="AU5" s="49">
        <f>SUMIF('UN medium variant_2019'!$J$3:$J$237,$A5,'UN medium variant_2019'!BX$3:BX$237)/1000</f>
        <v>994.62194100000011</v>
      </c>
      <c r="AV5" s="49">
        <f>SUMIF('UN medium variant_2019'!$J$3:$J$237,$A5,'UN medium variant_2019'!BY$3:BY$237)/1000</f>
        <v>994.56967999999995</v>
      </c>
      <c r="AW5" s="49">
        <f>SUMIF('UN medium variant_2019'!$J$3:$J$237,$A5,'UN medium variant_2019'!BZ$3:BZ$237)/1000</f>
        <v>994.52914499999974</v>
      </c>
      <c r="AX5" s="49">
        <f>SUMIF('UN medium variant_2019'!$J$3:$J$237,$A5,'UN medium variant_2019'!CA$3:CA$237)/1000</f>
        <v>994.50554800000009</v>
      </c>
      <c r="AY5" s="49">
        <f>SUMIF('UN medium variant_2019'!$J$3:$J$237,$A5,'UN medium variant_2019'!CB$3:CB$237)/1000</f>
        <v>994.50405799999999</v>
      </c>
      <c r="AZ5" s="49">
        <f>SUMIF('UN medium variant_2019'!$J$3:$J$237,$A5,'UN medium variant_2019'!CC$3:CC$237)/1000</f>
        <v>994.52855899999997</v>
      </c>
      <c r="BA5" s="49">
        <f>SUMIF('UN medium variant_2019'!$J$3:$J$237,$A5,'UN medium variant_2019'!CD$3:CD$237)/1000</f>
        <v>994.58238499999982</v>
      </c>
      <c r="BB5" s="49">
        <f>SUMIF('UN medium variant_2019'!$J$3:$J$237,$A5,'UN medium variant_2019'!CE$3:CE$237)/1000</f>
        <v>994.66615400000012</v>
      </c>
      <c r="BC5" s="49">
        <f>SUMIF('UN medium variant_2019'!$J$3:$J$237,$A5,'UN medium variant_2019'!CF$3:CF$237)/1000</f>
        <v>994.77779999999996</v>
      </c>
      <c r="BD5" s="49">
        <f>SUMIF('UN medium variant_2019'!$J$3:$J$237,$A5,'UN medium variant_2019'!CG$3:CG$237)/1000</f>
        <v>994.91332600000021</v>
      </c>
      <c r="BE5" s="49">
        <f>SUMIF('UN medium variant_2019'!$J$3:$J$237,$A5,'UN medium variant_2019'!CH$3:CH$237)/1000</f>
        <v>995.06986499999994</v>
      </c>
      <c r="BF5" s="49">
        <f>SUMIF('UN medium variant_2019'!$J$3:$J$237,$A5,'UN medium variant_2019'!CI$3:CI$237)/1000</f>
        <v>995.24698099999978</v>
      </c>
      <c r="BG5" s="49">
        <f>SUMIF('UN medium variant_2019'!$J$3:$J$237,$A5,'UN medium variant_2019'!CJ$3:CJ$237)/1000</f>
        <v>995.44576800000004</v>
      </c>
      <c r="BH5" s="49">
        <f>SUMIF('UN medium variant_2019'!$J$3:$J$237,$A5,'UN medium variant_2019'!CK$3:CK$237)/1000</f>
        <v>995.66564999999991</v>
      </c>
      <c r="BI5" s="49">
        <f>SUMIF('UN medium variant_2019'!$J$3:$J$237,$A5,'UN medium variant_2019'!CL$3:CL$237)/1000</f>
        <v>995.90628399999957</v>
      </c>
      <c r="BJ5" s="49">
        <f>SUMIF('UN medium variant_2019'!$J$3:$J$237,$A5,'UN medium variant_2019'!CM$3:CM$237)/1000</f>
        <v>996.16711800000019</v>
      </c>
      <c r="BK5" s="49">
        <f>SUMIF('UN medium variant_2019'!$J$3:$J$237,$A5,'UN medium variant_2019'!CN$3:CN$237)/1000</f>
        <v>996.4482730000002</v>
      </c>
      <c r="BL5" s="49">
        <f>SUMIF('UN medium variant_2019'!$J$3:$J$237,$A5,'UN medium variant_2019'!CO$3:CO$237)/1000</f>
        <v>996.74947099999974</v>
      </c>
      <c r="BM5" s="49">
        <f>SUMIF('UN medium variant_2019'!$J$3:$J$237,$A5,'UN medium variant_2019'!CP$3:CP$237)/1000</f>
        <v>997.06948000000011</v>
      </c>
      <c r="BN5" s="49">
        <f>SUMIF('UN medium variant_2019'!$J$3:$J$237,$A5,'UN medium variant_2019'!CQ$3:CQ$237)/1000</f>
        <v>997.40692199999989</v>
      </c>
      <c r="BO5" s="49">
        <f>SUMIF('UN medium variant_2019'!$J$3:$J$237,$A5,'UN medium variant_2019'!CR$3:CR$237)/1000</f>
        <v>997.7609799999999</v>
      </c>
      <c r="BP5" s="49">
        <f>SUMIF('UN medium variant_2019'!$J$3:$J$237,$A5,'UN medium variant_2019'!CS$3:CS$237)/1000</f>
        <v>998.13136700000007</v>
      </c>
      <c r="BQ5" s="49">
        <f>SUMIF('UN medium variant_2019'!$J$3:$J$237,$A5,'UN medium variant_2019'!CT$3:CT$237)/1000</f>
        <v>998.51902799999993</v>
      </c>
      <c r="BR5" s="49">
        <f>SUMIF('UN medium variant_2019'!$J$3:$J$237,$A5,'UN medium variant_2019'!CU$3:CU$237)/1000</f>
        <v>998.9258870000001</v>
      </c>
      <c r="BS5" s="49">
        <f>SUMIF('UN medium variant_2019'!$J$3:$J$237,$A5,'UN medium variant_2019'!CV$3:CV$237)/1000</f>
        <v>999.35471600000005</v>
      </c>
      <c r="BT5" s="49">
        <f>SUMIF('UN medium variant_2019'!$J$3:$J$237,$A5,'UN medium variant_2019'!CW$3:CW$237)/1000</f>
        <v>999.80765499999995</v>
      </c>
      <c r="BU5" s="49">
        <f>SUMIF('UN medium variant_2019'!$J$3:$J$237,$A5,'UN medium variant_2019'!CX$3:CX$237)/1000</f>
        <v>1000.285034</v>
      </c>
      <c r="BV5" s="49">
        <f>SUMIF('UN medium variant_2019'!$J$3:$J$237,$A5,'UN medium variant_2019'!CY$3:CY$237)/1000</f>
        <v>1000.787071</v>
      </c>
      <c r="BW5" s="49">
        <f>SUMIF('UN medium variant_2019'!$J$3:$J$237,$A5,'UN medium variant_2019'!CZ$3:CZ$237)/1000</f>
        <v>1001.3154470000001</v>
      </c>
      <c r="BX5" s="49">
        <f>SUMIF('UN medium variant_2019'!$J$3:$J$237,$A5,'UN medium variant_2019'!DA$3:DA$237)/1000</f>
        <v>1001.8725430000002</v>
      </c>
      <c r="BY5" s="49">
        <f>SUMIF('UN medium variant_2019'!$J$3:$J$237,$A5,'UN medium variant_2019'!DB$3:DB$237)/1000</f>
        <v>1002.4594330000003</v>
      </c>
      <c r="BZ5" s="49">
        <f>SUMIF('UN medium variant_2019'!$J$3:$J$237,$A5,'UN medium variant_2019'!DC$3:DC$237)/1000</f>
        <v>1003.0763690000001</v>
      </c>
      <c r="CA5" s="49">
        <f>SUMIF('UN medium variant_2019'!$J$3:$J$237,$A5,'UN medium variant_2019'!DD$3:DD$237)/1000</f>
        <v>1003.7224509999999</v>
      </c>
      <c r="CB5" s="49">
        <f>SUMIF('UN medium variant_2019'!$J$3:$J$237,$A5,'UN medium variant_2019'!DE$3:DE$237)/1000</f>
        <v>1004.3960629999998</v>
      </c>
      <c r="CC5" s="49">
        <f>SUMIF('UN medium variant_2019'!$J$3:$J$237,$A5,'UN medium variant_2019'!DF$3:DF$237)/1000</f>
        <v>1005.0949150000001</v>
      </c>
      <c r="CD5" s="49">
        <f>SUMIF('UN medium variant_2019'!$J$3:$J$237,$A5,'UN medium variant_2019'!DG$3:DG$237)/1000</f>
        <v>1005.8170920000001</v>
      </c>
      <c r="CE5" s="49">
        <f>SUMIF('UN medium variant_2019'!$J$3:$J$237,$A5,'UN medium variant_2019'!DH$3:DH$237)/1000</f>
        <v>1006.5604059999999</v>
      </c>
      <c r="CF5" s="49">
        <f>SUMIF('UN medium variant_2019'!$J$3:$J$237,$A5,'UN medium variant_2019'!DI$3:DI$237)/1000</f>
        <v>1007.3229699999996</v>
      </c>
      <c r="CG5" s="49">
        <f>SUMIF('UN medium variant_2019'!$J$3:$J$237,$A5,'UN medium variant_2019'!DJ$3:DJ$237)/1000</f>
        <v>1008.1028689999998</v>
      </c>
      <c r="CH5" s="49">
        <f>SUMIF('UN medium variant_2019'!$J$3:$J$237,$A5,'UN medium variant_2019'!DK$3:DK$237)/1000</f>
        <v>1008.8985480000002</v>
      </c>
      <c r="CI5" s="49">
        <f>SUMIF('UN medium variant_2019'!$J$3:$J$237,$A5,'UN medium variant_2019'!DL$3:DL$237)/1000</f>
        <v>1009.7082850000003</v>
      </c>
    </row>
    <row r="6" spans="1:87" ht="13.8" x14ac:dyDescent="0.3">
      <c r="A6" s="48" t="s">
        <v>182</v>
      </c>
      <c r="B6" s="49">
        <f>SUMIF('UN medium variant_2019'!$J$3:$J$237,$A6,'UN medium variant_2019'!AE$3:AE$237)/1000</f>
        <v>399.16560800000002</v>
      </c>
      <c r="C6" s="49">
        <f>SUMIF('UN medium variant_2019'!$J$3:$J$237,$A6,'UN medium variant_2019'!AF$3:AF$237)/1000</f>
        <v>400.07761199999999</v>
      </c>
      <c r="D6" s="49">
        <f>SUMIF('UN medium variant_2019'!$J$3:$J$237,$A6,'UN medium variant_2019'!AG$3:AG$237)/1000</f>
        <v>400.94012499999997</v>
      </c>
      <c r="E6" s="49">
        <f>SUMIF('UN medium variant_2019'!$J$3:$J$237,$A6,'UN medium variant_2019'!AH$3:AH$237)/1000</f>
        <v>401.72637100000003</v>
      </c>
      <c r="F6" s="49">
        <f>SUMIF('UN medium variant_2019'!$J$3:$J$237,$A6,'UN medium variant_2019'!AI$3:AI$237)/1000</f>
        <v>402.41057599999993</v>
      </c>
      <c r="G6" s="49">
        <f>SUMIF('UN medium variant_2019'!$J$3:$J$237,$A6,'UN medium variant_2019'!AJ$3:AJ$237)/1000</f>
        <v>403.59672399999999</v>
      </c>
      <c r="H6" s="49">
        <f>SUMIF('UN medium variant_2019'!$J$3:$J$237,$A6,'UN medium variant_2019'!AK$3:AK$237)/1000</f>
        <v>404.02386600000006</v>
      </c>
      <c r="I6" s="49">
        <f>SUMIF('UN medium variant_2019'!$J$3:$J$237,$A6,'UN medium variant_2019'!AL$3:AL$237)/1000</f>
        <v>404.31230800000009</v>
      </c>
      <c r="J6" s="49">
        <f>SUMIF('UN medium variant_2019'!$J$3:$J$237,$A6,'UN medium variant_2019'!AM$3:AM$237)/1000</f>
        <v>404.47323300000005</v>
      </c>
      <c r="K6" s="49">
        <f>SUMIF('UN medium variant_2019'!$J$3:$J$237,$A6,'UN medium variant_2019'!AN$3:AN$237)/1000</f>
        <v>404.526409</v>
      </c>
      <c r="L6" s="49">
        <f>SUMIF('UN medium variant_2019'!$J$3:$J$237,$A6,'UN medium variant_2019'!AO$3:AO$237)/1000</f>
        <v>404.48870299999993</v>
      </c>
      <c r="M6" s="49">
        <f>SUMIF('UN medium variant_2019'!$J$3:$J$237,$A6,'UN medium variant_2019'!AP$3:AP$237)/1000</f>
        <v>404.36344800000001</v>
      </c>
      <c r="N6" s="49">
        <f>SUMIF('UN medium variant_2019'!$J$3:$J$237,$A6,'UN medium variant_2019'!AQ$3:AQ$237)/1000</f>
        <v>404.15150599999998</v>
      </c>
      <c r="O6" s="49">
        <f>SUMIF('UN medium variant_2019'!$J$3:$J$237,$A6,'UN medium variant_2019'!AR$3:AR$237)/1000</f>
        <v>403.86549500000007</v>
      </c>
      <c r="P6" s="49">
        <f>SUMIF('UN medium variant_2019'!$J$3:$J$237,$A6,'UN medium variant_2019'!AS$3:AS$237)/1000</f>
        <v>403.52019799999994</v>
      </c>
      <c r="Q6" s="49">
        <f>SUMIF('UN medium variant_2019'!$J$3:$J$237,$A6,'UN medium variant_2019'!AT$3:AT$237)/1000</f>
        <v>403.12859799999995</v>
      </c>
      <c r="R6" s="49">
        <f>SUMIF('UN medium variant_2019'!$J$3:$J$237,$A6,'UN medium variant_2019'!AU$3:AU$237)/1000</f>
        <v>402.69760299999996</v>
      </c>
      <c r="S6" s="49">
        <f>SUMIF('UN medium variant_2019'!$J$3:$J$237,$A6,'UN medium variant_2019'!AV$3:AV$237)/1000</f>
        <v>402.23313100000007</v>
      </c>
      <c r="T6" s="49">
        <f>SUMIF('UN medium variant_2019'!$J$3:$J$237,$A6,'UN medium variant_2019'!AW$3:AW$237)/1000</f>
        <v>401.745744</v>
      </c>
      <c r="U6" s="49">
        <f>SUMIF('UN medium variant_2019'!$J$3:$J$237,$A6,'UN medium variant_2019'!AX$3:AX$237)/1000</f>
        <v>401.24640199999993</v>
      </c>
      <c r="V6" s="49">
        <f>SUMIF('UN medium variant_2019'!$J$3:$J$237,$A6,'UN medium variant_2019'!AY$3:AY$237)/1000</f>
        <v>400.7438239999999</v>
      </c>
      <c r="W6" s="49">
        <f>SUMIF('UN medium variant_2019'!$J$3:$J$237,$A6,'UN medium variant_2019'!AZ$3:AZ$237)/1000</f>
        <v>400.24349599999999</v>
      </c>
      <c r="X6" s="49">
        <f>SUMIF('UN medium variant_2019'!$J$3:$J$237,$A6,'UN medium variant_2019'!BA$3:BA$237)/1000</f>
        <v>399.74776900000001</v>
      </c>
      <c r="Y6" s="49">
        <f>SUMIF('UN medium variant_2019'!$J$3:$J$237,$A6,'UN medium variant_2019'!BB$3:BB$237)/1000</f>
        <v>399.25789900000007</v>
      </c>
      <c r="Z6" s="49">
        <f>SUMIF('UN medium variant_2019'!$J$3:$J$237,$A6,'UN medium variant_2019'!BC$3:BC$237)/1000</f>
        <v>398.77299899999997</v>
      </c>
      <c r="AA6" s="49">
        <f>SUMIF('UN medium variant_2019'!$J$3:$J$237,$A6,'UN medium variant_2019'!BD$3:BD$237)/1000</f>
        <v>398.29204900000002</v>
      </c>
      <c r="AB6" s="49">
        <f>SUMIF('UN medium variant_2019'!$J$3:$J$237,$A6,'UN medium variant_2019'!BE$3:BE$237)/1000</f>
        <v>397.81623899999994</v>
      </c>
      <c r="AC6" s="49">
        <f>SUMIF('UN medium variant_2019'!$J$3:$J$237,$A6,'UN medium variant_2019'!BF$3:BF$237)/1000</f>
        <v>397.34529700000002</v>
      </c>
      <c r="AD6" s="49">
        <f>SUMIF('UN medium variant_2019'!$J$3:$J$237,$A6,'UN medium variant_2019'!BG$3:BG$237)/1000</f>
        <v>396.87425400000006</v>
      </c>
      <c r="AE6" s="49">
        <f>SUMIF('UN medium variant_2019'!$J$3:$J$237,$A6,'UN medium variant_2019'!BH$3:BH$237)/1000</f>
        <v>396.39627799999994</v>
      </c>
      <c r="AF6" s="49">
        <f>SUMIF('UN medium variant_2019'!$J$3:$J$237,$A6,'UN medium variant_2019'!BI$3:BI$237)/1000</f>
        <v>395.90580000000006</v>
      </c>
      <c r="AG6" s="49">
        <f>SUMIF('UN medium variant_2019'!$J$3:$J$237,$A6,'UN medium variant_2019'!BJ$3:BJ$237)/1000</f>
        <v>395.40057200000001</v>
      </c>
      <c r="AH6" s="49">
        <f>SUMIF('UN medium variant_2019'!$J$3:$J$237,$A6,'UN medium variant_2019'!BK$3:BK$237)/1000</f>
        <v>394.87954300000007</v>
      </c>
      <c r="AI6" s="49">
        <f>SUMIF('UN medium variant_2019'!$J$3:$J$237,$A6,'UN medium variant_2019'!BL$3:BL$237)/1000</f>
        <v>394.33926099999996</v>
      </c>
      <c r="AJ6" s="49">
        <f>SUMIF('UN medium variant_2019'!$J$3:$J$237,$A6,'UN medium variant_2019'!BM$3:BM$237)/1000</f>
        <v>393.77618899999999</v>
      </c>
      <c r="AK6" s="49">
        <f>SUMIF('UN medium variant_2019'!$J$3:$J$237,$A6,'UN medium variant_2019'!BN$3:BN$237)/1000</f>
        <v>393.18733300000008</v>
      </c>
      <c r="AL6" s="49">
        <f>SUMIF('UN medium variant_2019'!$J$3:$J$237,$A6,'UN medium variant_2019'!BO$3:BO$237)/1000</f>
        <v>392.57098199999996</v>
      </c>
      <c r="AM6" s="49">
        <f>SUMIF('UN medium variant_2019'!$J$3:$J$237,$A6,'UN medium variant_2019'!BP$3:BP$237)/1000</f>
        <v>391.92625000000004</v>
      </c>
      <c r="AN6" s="49">
        <f>SUMIF('UN medium variant_2019'!$J$3:$J$237,$A6,'UN medium variant_2019'!BQ$3:BQ$237)/1000</f>
        <v>391.2518510000001</v>
      </c>
      <c r="AO6" s="49">
        <f>SUMIF('UN medium variant_2019'!$J$3:$J$237,$A6,'UN medium variant_2019'!BR$3:BR$237)/1000</f>
        <v>390.54698500000006</v>
      </c>
      <c r="AP6" s="49">
        <f>SUMIF('UN medium variant_2019'!$J$3:$J$237,$A6,'UN medium variant_2019'!BS$3:BS$237)/1000</f>
        <v>389.81118899999996</v>
      </c>
      <c r="AQ6" s="49">
        <f>SUMIF('UN medium variant_2019'!$J$3:$J$237,$A6,'UN medium variant_2019'!BT$3:BT$237)/1000</f>
        <v>389.04448099999996</v>
      </c>
      <c r="AR6" s="49">
        <f>SUMIF('UN medium variant_2019'!$J$3:$J$237,$A6,'UN medium variant_2019'!BU$3:BU$237)/1000</f>
        <v>388.24747400000001</v>
      </c>
      <c r="AS6" s="49">
        <f>SUMIF('UN medium variant_2019'!$J$3:$J$237,$A6,'UN medium variant_2019'!BV$3:BV$237)/1000</f>
        <v>387.42139800000001</v>
      </c>
      <c r="AT6" s="49">
        <f>SUMIF('UN medium variant_2019'!$J$3:$J$237,$A6,'UN medium variant_2019'!BW$3:BW$237)/1000</f>
        <v>386.56818600000003</v>
      </c>
      <c r="AU6" s="49">
        <f>SUMIF('UN medium variant_2019'!$J$3:$J$237,$A6,'UN medium variant_2019'!BX$3:BX$237)/1000</f>
        <v>385.68993399999999</v>
      </c>
      <c r="AV6" s="49">
        <f>SUMIF('UN medium variant_2019'!$J$3:$J$237,$A6,'UN medium variant_2019'!BY$3:BY$237)/1000</f>
        <v>384.78840700000001</v>
      </c>
      <c r="AW6" s="49">
        <f>SUMIF('UN medium variant_2019'!$J$3:$J$237,$A6,'UN medium variant_2019'!BZ$3:BZ$237)/1000</f>
        <v>383.86576200000019</v>
      </c>
      <c r="AX6" s="49">
        <f>SUMIF('UN medium variant_2019'!$J$3:$J$237,$A6,'UN medium variant_2019'!CA$3:CA$237)/1000</f>
        <v>382.9246369999999</v>
      </c>
      <c r="AY6" s="49">
        <f>SUMIF('UN medium variant_2019'!$J$3:$J$237,$A6,'UN medium variant_2019'!CB$3:CB$237)/1000</f>
        <v>381.96809999999999</v>
      </c>
      <c r="AZ6" s="49">
        <f>SUMIF('UN medium variant_2019'!$J$3:$J$237,$A6,'UN medium variant_2019'!CC$3:CC$237)/1000</f>
        <v>380.99939599999993</v>
      </c>
      <c r="BA6" s="49">
        <f>SUMIF('UN medium variant_2019'!$J$3:$J$237,$A6,'UN medium variant_2019'!CD$3:CD$237)/1000</f>
        <v>380.02116699999988</v>
      </c>
      <c r="BB6" s="49">
        <f>SUMIF('UN medium variant_2019'!$J$3:$J$237,$A6,'UN medium variant_2019'!CE$3:CE$237)/1000</f>
        <v>379.03664099999992</v>
      </c>
      <c r="BC6" s="49">
        <f>SUMIF('UN medium variant_2019'!$J$3:$J$237,$A6,'UN medium variant_2019'!CF$3:CF$237)/1000</f>
        <v>378.050928</v>
      </c>
      <c r="BD6" s="49">
        <f>SUMIF('UN medium variant_2019'!$J$3:$J$237,$A6,'UN medium variant_2019'!CG$3:CG$237)/1000</f>
        <v>377.06975400000005</v>
      </c>
      <c r="BE6" s="49">
        <f>SUMIF('UN medium variant_2019'!$J$3:$J$237,$A6,'UN medium variant_2019'!CH$3:CH$237)/1000</f>
        <v>376.09825700000005</v>
      </c>
      <c r="BF6" s="49">
        <f>SUMIF('UN medium variant_2019'!$J$3:$J$237,$A6,'UN medium variant_2019'!CI$3:CI$237)/1000</f>
        <v>375.13932200000005</v>
      </c>
      <c r="BG6" s="49">
        <f>SUMIF('UN medium variant_2019'!$J$3:$J$237,$A6,'UN medium variant_2019'!CJ$3:CJ$237)/1000</f>
        <v>374.19553199999984</v>
      </c>
      <c r="BH6" s="49">
        <f>SUMIF('UN medium variant_2019'!$J$3:$J$237,$A6,'UN medium variant_2019'!CK$3:CK$237)/1000</f>
        <v>373.27094700000015</v>
      </c>
      <c r="BI6" s="49">
        <f>SUMIF('UN medium variant_2019'!$J$3:$J$237,$A6,'UN medium variant_2019'!CL$3:CL$237)/1000</f>
        <v>372.36962899999997</v>
      </c>
      <c r="BJ6" s="49">
        <f>SUMIF('UN medium variant_2019'!$J$3:$J$237,$A6,'UN medium variant_2019'!CM$3:CM$237)/1000</f>
        <v>371.49475200000006</v>
      </c>
      <c r="BK6" s="49">
        <f>SUMIF('UN medium variant_2019'!$J$3:$J$237,$A6,'UN medium variant_2019'!CN$3:CN$237)/1000</f>
        <v>370.64836500000007</v>
      </c>
      <c r="BL6" s="49">
        <f>SUMIF('UN medium variant_2019'!$J$3:$J$237,$A6,'UN medium variant_2019'!CO$3:CO$237)/1000</f>
        <v>369.83106599999996</v>
      </c>
      <c r="BM6" s="49">
        <f>SUMIF('UN medium variant_2019'!$J$3:$J$237,$A6,'UN medium variant_2019'!CP$3:CP$237)/1000</f>
        <v>369.04423200000002</v>
      </c>
      <c r="BN6" s="49">
        <f>SUMIF('UN medium variant_2019'!$J$3:$J$237,$A6,'UN medium variant_2019'!CQ$3:CQ$237)/1000</f>
        <v>368.28845200000001</v>
      </c>
      <c r="BO6" s="49">
        <f>SUMIF('UN medium variant_2019'!$J$3:$J$237,$A6,'UN medium variant_2019'!CR$3:CR$237)/1000</f>
        <v>367.56380899999999</v>
      </c>
      <c r="BP6" s="49">
        <f>SUMIF('UN medium variant_2019'!$J$3:$J$237,$A6,'UN medium variant_2019'!CS$3:CS$237)/1000</f>
        <v>366.869845</v>
      </c>
      <c r="BQ6" s="49">
        <f>SUMIF('UN medium variant_2019'!$J$3:$J$237,$A6,'UN medium variant_2019'!CT$3:CT$237)/1000</f>
        <v>366.20531700000009</v>
      </c>
      <c r="BR6" s="49">
        <f>SUMIF('UN medium variant_2019'!$J$3:$J$237,$A6,'UN medium variant_2019'!CU$3:CU$237)/1000</f>
        <v>365.56792399999989</v>
      </c>
      <c r="BS6" s="49">
        <f>SUMIF('UN medium variant_2019'!$J$3:$J$237,$A6,'UN medium variant_2019'!CV$3:CV$237)/1000</f>
        <v>364.95440899999994</v>
      </c>
      <c r="BT6" s="49">
        <f>SUMIF('UN medium variant_2019'!$J$3:$J$237,$A6,'UN medium variant_2019'!CW$3:CW$237)/1000</f>
        <v>364.36150799999996</v>
      </c>
      <c r="BU6" s="49">
        <f>SUMIF('UN medium variant_2019'!$J$3:$J$237,$A6,'UN medium variant_2019'!CX$3:CX$237)/1000</f>
        <v>363.78719900000016</v>
      </c>
      <c r="BV6" s="49">
        <f>SUMIF('UN medium variant_2019'!$J$3:$J$237,$A6,'UN medium variant_2019'!CY$3:CY$237)/1000</f>
        <v>363.228452</v>
      </c>
      <c r="BW6" s="49">
        <f>SUMIF('UN medium variant_2019'!$J$3:$J$237,$A6,'UN medium variant_2019'!CZ$3:CZ$237)/1000</f>
        <v>362.67987600000004</v>
      </c>
      <c r="BX6" s="49">
        <f>SUMIF('UN medium variant_2019'!$J$3:$J$237,$A6,'UN medium variant_2019'!DA$3:DA$237)/1000</f>
        <v>362.13493099999994</v>
      </c>
      <c r="BY6" s="49">
        <f>SUMIF('UN medium variant_2019'!$J$3:$J$237,$A6,'UN medium variant_2019'!DB$3:DB$237)/1000</f>
        <v>361.588078</v>
      </c>
      <c r="BZ6" s="49">
        <f>SUMIF('UN medium variant_2019'!$J$3:$J$237,$A6,'UN medium variant_2019'!DC$3:DC$237)/1000</f>
        <v>361.03512700000005</v>
      </c>
      <c r="CA6" s="49">
        <f>SUMIF('UN medium variant_2019'!$J$3:$J$237,$A6,'UN medium variant_2019'!DD$3:DD$237)/1000</f>
        <v>360.47322100000002</v>
      </c>
      <c r="CB6" s="49">
        <f>SUMIF('UN medium variant_2019'!$J$3:$J$237,$A6,'UN medium variant_2019'!DE$3:DE$237)/1000</f>
        <v>359.90011800000002</v>
      </c>
      <c r="CC6" s="49">
        <f>SUMIF('UN medium variant_2019'!$J$3:$J$237,$A6,'UN medium variant_2019'!DF$3:DF$237)/1000</f>
        <v>359.31376600000004</v>
      </c>
      <c r="CD6" s="49">
        <f>SUMIF('UN medium variant_2019'!$J$3:$J$237,$A6,'UN medium variant_2019'!DG$3:DG$237)/1000</f>
        <v>358.71180099999998</v>
      </c>
      <c r="CE6" s="49">
        <f>SUMIF('UN medium variant_2019'!$J$3:$J$237,$A6,'UN medium variant_2019'!DH$3:DH$237)/1000</f>
        <v>358.091027</v>
      </c>
      <c r="CF6" s="49">
        <f>SUMIF('UN medium variant_2019'!$J$3:$J$237,$A6,'UN medium variant_2019'!DI$3:DI$237)/1000</f>
        <v>357.44777600000003</v>
      </c>
      <c r="CG6" s="49">
        <f>SUMIF('UN medium variant_2019'!$J$3:$J$237,$A6,'UN medium variant_2019'!DJ$3:DJ$237)/1000</f>
        <v>356.77763999999991</v>
      </c>
      <c r="CH6" s="49">
        <f>SUMIF('UN medium variant_2019'!$J$3:$J$237,$A6,'UN medium variant_2019'!DK$3:DK$237)/1000</f>
        <v>356.07535299999995</v>
      </c>
      <c r="CI6" s="49">
        <f>SUMIF('UN medium variant_2019'!$J$3:$J$237,$A6,'UN medium variant_2019'!DL$3:DL$237)/1000</f>
        <v>355.33502600000003</v>
      </c>
    </row>
    <row r="7" spans="1:87" ht="13.8" x14ac:dyDescent="0.3">
      <c r="A7" s="48" t="s">
        <v>117</v>
      </c>
      <c r="B7" s="49">
        <f>SUMIF('UN medium variant_2019'!$J$3:$J$237,$A7,'UN medium variant_2019'!AE$3:AE$237)/1000</f>
        <v>3995.2298079999982</v>
      </c>
      <c r="C7" s="49">
        <f>SUMIF('UN medium variant_2019'!$J$3:$J$237,$A7,'UN medium variant_2019'!AF$3:AF$237)/1000</f>
        <v>4033.3207990000001</v>
      </c>
      <c r="D7" s="49">
        <f>SUMIF('UN medium variant_2019'!$J$3:$J$237,$A7,'UN medium variant_2019'!AG$3:AG$237)/1000</f>
        <v>4070.8757049999995</v>
      </c>
      <c r="E7" s="49">
        <f>SUMIF('UN medium variant_2019'!$J$3:$J$237,$A7,'UN medium variant_2019'!AH$3:AH$237)/1000</f>
        <v>4107.7139529999986</v>
      </c>
      <c r="F7" s="49">
        <f>SUMIF('UN medium variant_2019'!$J$3:$J$237,$A7,'UN medium variant_2019'!AI$3:AI$237)/1000</f>
        <v>4143.6129849999998</v>
      </c>
      <c r="G7" s="49">
        <f>SUMIF('UN medium variant_2019'!$J$3:$J$237,$A7,'UN medium variant_2019'!AJ$3:AJ$237)/1000</f>
        <v>4178.4058530000002</v>
      </c>
      <c r="H7" s="49">
        <f>SUMIF('UN medium variant_2019'!$J$3:$J$237,$A7,'UN medium variant_2019'!AK$3:AK$237)/1000</f>
        <v>4212.0025039999973</v>
      </c>
      <c r="I7" s="49">
        <f>SUMIF('UN medium variant_2019'!$J$3:$J$237,$A7,'UN medium variant_2019'!AL$3:AL$237)/1000</f>
        <v>4244.4089109999995</v>
      </c>
      <c r="J7" s="49">
        <f>SUMIF('UN medium variant_2019'!$J$3:$J$237,$A7,'UN medium variant_2019'!AM$3:AM$237)/1000</f>
        <v>4275.6764729999977</v>
      </c>
      <c r="K7" s="49">
        <f>SUMIF('UN medium variant_2019'!$J$3:$J$237,$A7,'UN medium variant_2019'!AN$3:AN$237)/1000</f>
        <v>4305.9055699999999</v>
      </c>
      <c r="L7" s="49">
        <f>SUMIF('UN medium variant_2019'!$J$3:$J$237,$A7,'UN medium variant_2019'!AO$3:AO$237)/1000</f>
        <v>4335.1680219999998</v>
      </c>
      <c r="M7" s="49">
        <f>SUMIF('UN medium variant_2019'!$J$3:$J$237,$A7,'UN medium variant_2019'!AP$3:AP$237)/1000</f>
        <v>4363.456138999999</v>
      </c>
      <c r="N7" s="49">
        <f>SUMIF('UN medium variant_2019'!$J$3:$J$237,$A7,'UN medium variant_2019'!AQ$3:AQ$237)/1000</f>
        <v>4390.7285460000003</v>
      </c>
      <c r="O7" s="49">
        <f>SUMIF('UN medium variant_2019'!$J$3:$J$237,$A7,'UN medium variant_2019'!AR$3:AR$237)/1000</f>
        <v>4416.9856490000002</v>
      </c>
      <c r="P7" s="49">
        <f>SUMIF('UN medium variant_2019'!$J$3:$J$237,$A7,'UN medium variant_2019'!AS$3:AS$237)/1000</f>
        <v>4442.2265439999992</v>
      </c>
      <c r="Q7" s="49">
        <f>SUMIF('UN medium variant_2019'!$J$3:$J$237,$A7,'UN medium variant_2019'!AT$3:AT$237)/1000</f>
        <v>4466.4464960000005</v>
      </c>
      <c r="R7" s="49">
        <f>SUMIF('UN medium variant_2019'!$J$3:$J$237,$A7,'UN medium variant_2019'!AU$3:AU$237)/1000</f>
        <v>4489.6505109999989</v>
      </c>
      <c r="S7" s="49">
        <f>SUMIF('UN medium variant_2019'!$J$3:$J$237,$A7,'UN medium variant_2019'!AV$3:AV$237)/1000</f>
        <v>4511.8277519999992</v>
      </c>
      <c r="T7" s="49">
        <f>SUMIF('UN medium variant_2019'!$J$3:$J$237,$A7,'UN medium variant_2019'!AW$3:AW$237)/1000</f>
        <v>4532.938145000001</v>
      </c>
      <c r="U7" s="49">
        <f>SUMIF('UN medium variant_2019'!$J$3:$J$237,$A7,'UN medium variant_2019'!AX$3:AX$237)/1000</f>
        <v>4552.9289759999992</v>
      </c>
      <c r="V7" s="49">
        <f>SUMIF('UN medium variant_2019'!$J$3:$J$237,$A7,'UN medium variant_2019'!AY$3:AY$237)/1000</f>
        <v>4571.763281999999</v>
      </c>
      <c r="W7" s="49">
        <f>SUMIF('UN medium variant_2019'!$J$3:$J$237,$A7,'UN medium variant_2019'!AZ$3:AZ$237)/1000</f>
        <v>4589.4282980000025</v>
      </c>
      <c r="X7" s="49">
        <f>SUMIF('UN medium variant_2019'!$J$3:$J$237,$A7,'UN medium variant_2019'!BA$3:BA$237)/1000</f>
        <v>4605.9360340000012</v>
      </c>
      <c r="Y7" s="49">
        <f>SUMIF('UN medium variant_2019'!$J$3:$J$237,$A7,'UN medium variant_2019'!BB$3:BB$237)/1000</f>
        <v>4621.3057370000015</v>
      </c>
      <c r="Z7" s="49">
        <f>SUMIF('UN medium variant_2019'!$J$3:$J$237,$A7,'UN medium variant_2019'!BC$3:BC$237)/1000</f>
        <v>4635.5686349999996</v>
      </c>
      <c r="AA7" s="49">
        <f>SUMIF('UN medium variant_2019'!$J$3:$J$237,$A7,'UN medium variant_2019'!BD$3:BD$237)/1000</f>
        <v>4648.7503040000001</v>
      </c>
      <c r="AB7" s="49">
        <f>SUMIF('UN medium variant_2019'!$J$3:$J$237,$A7,'UN medium variant_2019'!BE$3:BE$237)/1000</f>
        <v>4660.8602950000004</v>
      </c>
      <c r="AC7" s="49">
        <f>SUMIF('UN medium variant_2019'!$J$3:$J$237,$A7,'UN medium variant_2019'!BF$3:BF$237)/1000</f>
        <v>4671.9019710000011</v>
      </c>
      <c r="AD7" s="49">
        <f>SUMIF('UN medium variant_2019'!$J$3:$J$237,$A7,'UN medium variant_2019'!BG$3:BG$237)/1000</f>
        <v>4681.8894250000003</v>
      </c>
      <c r="AE7" s="49">
        <f>SUMIF('UN medium variant_2019'!$J$3:$J$237,$A7,'UN medium variant_2019'!BH$3:BH$237)/1000</f>
        <v>4690.8377829999972</v>
      </c>
      <c r="AF7" s="49">
        <f>SUMIF('UN medium variant_2019'!$J$3:$J$237,$A7,'UN medium variant_2019'!BI$3:BI$237)/1000</f>
        <v>4698.7618659999998</v>
      </c>
      <c r="AG7" s="49">
        <f>SUMIF('UN medium variant_2019'!$J$3:$J$237,$A7,'UN medium variant_2019'!BJ$3:BJ$237)/1000</f>
        <v>4705.6765369999985</v>
      </c>
      <c r="AH7" s="49">
        <f>SUMIF('UN medium variant_2019'!$J$3:$J$237,$A7,'UN medium variant_2019'!BK$3:BK$237)/1000</f>
        <v>4711.5961729999999</v>
      </c>
      <c r="AI7" s="49">
        <f>SUMIF('UN medium variant_2019'!$J$3:$J$237,$A7,'UN medium variant_2019'!BL$3:BL$237)/1000</f>
        <v>4716.5340190000015</v>
      </c>
      <c r="AJ7" s="49">
        <f>SUMIF('UN medium variant_2019'!$J$3:$J$237,$A7,'UN medium variant_2019'!BM$3:BM$237)/1000</f>
        <v>4720.5032770000007</v>
      </c>
      <c r="AK7" s="49">
        <f>SUMIF('UN medium variant_2019'!$J$3:$J$237,$A7,'UN medium variant_2019'!BN$3:BN$237)/1000</f>
        <v>4723.5184280000012</v>
      </c>
      <c r="AL7" s="49">
        <f>SUMIF('UN medium variant_2019'!$J$3:$J$237,$A7,'UN medium variant_2019'!BO$3:BO$237)/1000</f>
        <v>4725.5978849999992</v>
      </c>
      <c r="AM7" s="49">
        <f>SUMIF('UN medium variant_2019'!$J$3:$J$237,$A7,'UN medium variant_2019'!BP$3:BP$237)/1000</f>
        <v>4726.7601459999987</v>
      </c>
      <c r="AN7" s="49">
        <f>SUMIF('UN medium variant_2019'!$J$3:$J$237,$A7,'UN medium variant_2019'!BQ$3:BQ$237)/1000</f>
        <v>4727.0203230000006</v>
      </c>
      <c r="AO7" s="49">
        <f>SUMIF('UN medium variant_2019'!$J$3:$J$237,$A7,'UN medium variant_2019'!BR$3:BR$237)/1000</f>
        <v>4726.3930300000002</v>
      </c>
      <c r="AP7" s="49">
        <f>SUMIF('UN medium variant_2019'!$J$3:$J$237,$A7,'UN medium variant_2019'!BS$3:BS$237)/1000</f>
        <v>4724.8960439999983</v>
      </c>
      <c r="AQ7" s="49">
        <f>SUMIF('UN medium variant_2019'!$J$3:$J$237,$A7,'UN medium variant_2019'!BT$3:BT$237)/1000</f>
        <v>4722.5467160000007</v>
      </c>
      <c r="AR7" s="49">
        <f>SUMIF('UN medium variant_2019'!$J$3:$J$237,$A7,'UN medium variant_2019'!BU$3:BU$237)/1000</f>
        <v>4719.369810000002</v>
      </c>
      <c r="AS7" s="49">
        <f>SUMIF('UN medium variant_2019'!$J$3:$J$237,$A7,'UN medium variant_2019'!BV$3:BV$237)/1000</f>
        <v>4715.3998920000004</v>
      </c>
      <c r="AT7" s="49">
        <f>SUMIF('UN medium variant_2019'!$J$3:$J$237,$A7,'UN medium variant_2019'!BW$3:BW$237)/1000</f>
        <v>4710.6763589999991</v>
      </c>
      <c r="AU7" s="49">
        <f>SUMIF('UN medium variant_2019'!$J$3:$J$237,$A7,'UN medium variant_2019'!BX$3:BX$237)/1000</f>
        <v>4705.2340529999992</v>
      </c>
      <c r="AV7" s="49">
        <f>SUMIF('UN medium variant_2019'!$J$3:$J$237,$A7,'UN medium variant_2019'!BY$3:BY$237)/1000</f>
        <v>4699.0985660000015</v>
      </c>
      <c r="AW7" s="49">
        <f>SUMIF('UN medium variant_2019'!$J$3:$J$237,$A7,'UN medium variant_2019'!BZ$3:BZ$237)/1000</f>
        <v>4692.2885269999988</v>
      </c>
      <c r="AX7" s="49">
        <f>SUMIF('UN medium variant_2019'!$J$3:$J$237,$A7,'UN medium variant_2019'!CA$3:CA$237)/1000</f>
        <v>4684.8241100000005</v>
      </c>
      <c r="AY7" s="49">
        <f>SUMIF('UN medium variant_2019'!$J$3:$J$237,$A7,'UN medium variant_2019'!CB$3:CB$237)/1000</f>
        <v>4676.7234049999979</v>
      </c>
      <c r="AZ7" s="49">
        <f>SUMIF('UN medium variant_2019'!$J$3:$J$237,$A7,'UN medium variant_2019'!CC$3:CC$237)/1000</f>
        <v>4668.0046340000008</v>
      </c>
      <c r="BA7" s="49">
        <f>SUMIF('UN medium variant_2019'!$J$3:$J$237,$A7,'UN medium variant_2019'!CD$3:CD$237)/1000</f>
        <v>4658.6899140000014</v>
      </c>
      <c r="BB7" s="49">
        <f>SUMIF('UN medium variant_2019'!$J$3:$J$237,$A7,'UN medium variant_2019'!CE$3:CE$237)/1000</f>
        <v>4648.8009210000009</v>
      </c>
      <c r="BC7" s="49">
        <f>SUMIF('UN medium variant_2019'!$J$3:$J$237,$A7,'UN medium variant_2019'!CF$3:CF$237)/1000</f>
        <v>4638.3540080000012</v>
      </c>
      <c r="BD7" s="49">
        <f>SUMIF('UN medium variant_2019'!$J$3:$J$237,$A7,'UN medium variant_2019'!CG$3:CG$237)/1000</f>
        <v>4627.3641110000008</v>
      </c>
      <c r="BE7" s="49">
        <f>SUMIF('UN medium variant_2019'!$J$3:$J$237,$A7,'UN medium variant_2019'!CH$3:CH$237)/1000</f>
        <v>4615.8476990000017</v>
      </c>
      <c r="BF7" s="49">
        <f>SUMIF('UN medium variant_2019'!$J$3:$J$237,$A7,'UN medium variant_2019'!CI$3:CI$237)/1000</f>
        <v>4603.8247359999987</v>
      </c>
      <c r="BG7" s="49">
        <f>SUMIF('UN medium variant_2019'!$J$3:$J$237,$A7,'UN medium variant_2019'!CJ$3:CJ$237)/1000</f>
        <v>4591.317274</v>
      </c>
      <c r="BH7" s="49">
        <f>SUMIF('UN medium variant_2019'!$J$3:$J$237,$A7,'UN medium variant_2019'!CK$3:CK$237)/1000</f>
        <v>4578.3461310000012</v>
      </c>
      <c r="BI7" s="49">
        <f>SUMIF('UN medium variant_2019'!$J$3:$J$237,$A7,'UN medium variant_2019'!CL$3:CL$237)/1000</f>
        <v>4564.9330350000009</v>
      </c>
      <c r="BJ7" s="49">
        <f>SUMIF('UN medium variant_2019'!$J$3:$J$237,$A7,'UN medium variant_2019'!CM$3:CM$237)/1000</f>
        <v>4551.0999850000007</v>
      </c>
      <c r="BK7" s="49">
        <f>SUMIF('UN medium variant_2019'!$J$3:$J$237,$A7,'UN medium variant_2019'!CN$3:CN$237)/1000</f>
        <v>4536.869627</v>
      </c>
      <c r="BL7" s="49">
        <f>SUMIF('UN medium variant_2019'!$J$3:$J$237,$A7,'UN medium variant_2019'!CO$3:CO$237)/1000</f>
        <v>4522.2646909999994</v>
      </c>
      <c r="BM7" s="49">
        <f>SUMIF('UN medium variant_2019'!$J$3:$J$237,$A7,'UN medium variant_2019'!CP$3:CP$237)/1000</f>
        <v>4507.3070709999984</v>
      </c>
      <c r="BN7" s="49">
        <f>SUMIF('UN medium variant_2019'!$J$3:$J$237,$A7,'UN medium variant_2019'!CQ$3:CQ$237)/1000</f>
        <v>4492.0186429999985</v>
      </c>
      <c r="BO7" s="49">
        <f>SUMIF('UN medium variant_2019'!$J$3:$J$237,$A7,'UN medium variant_2019'!CR$3:CR$237)/1000</f>
        <v>4476.4227819999996</v>
      </c>
      <c r="BP7" s="49">
        <f>SUMIF('UN medium variant_2019'!$J$3:$J$237,$A7,'UN medium variant_2019'!CS$3:CS$237)/1000</f>
        <v>4460.5381939999988</v>
      </c>
      <c r="BQ7" s="49">
        <f>SUMIF('UN medium variant_2019'!$J$3:$J$237,$A7,'UN medium variant_2019'!CT$3:CT$237)/1000</f>
        <v>4444.3900729999996</v>
      </c>
      <c r="BR7" s="49">
        <f>SUMIF('UN medium variant_2019'!$J$3:$J$237,$A7,'UN medium variant_2019'!CU$3:CU$237)/1000</f>
        <v>4428.0152280000002</v>
      </c>
      <c r="BS7" s="49">
        <f>SUMIF('UN medium variant_2019'!$J$3:$J$237,$A7,'UN medium variant_2019'!CV$3:CV$237)/1000</f>
        <v>4411.4553539999997</v>
      </c>
      <c r="BT7" s="49">
        <f>SUMIF('UN medium variant_2019'!$J$3:$J$237,$A7,'UN medium variant_2019'!CW$3:CW$237)/1000</f>
        <v>4394.7452360000007</v>
      </c>
      <c r="BU7" s="49">
        <f>SUMIF('UN medium variant_2019'!$J$3:$J$237,$A7,'UN medium variant_2019'!CX$3:CX$237)/1000</f>
        <v>4377.9053829999993</v>
      </c>
      <c r="BV7" s="49">
        <f>SUMIF('UN medium variant_2019'!$J$3:$J$237,$A7,'UN medium variant_2019'!CY$3:CY$237)/1000</f>
        <v>4360.9481620000006</v>
      </c>
      <c r="BW7" s="49">
        <f>SUMIF('UN medium variant_2019'!$J$3:$J$237,$A7,'UN medium variant_2019'!CZ$3:CZ$237)/1000</f>
        <v>4343.8882590000003</v>
      </c>
      <c r="BX7" s="49">
        <f>SUMIF('UN medium variant_2019'!$J$3:$J$237,$A7,'UN medium variant_2019'!DA$3:DA$237)/1000</f>
        <v>4326.7373450000005</v>
      </c>
      <c r="BY7" s="49">
        <f>SUMIF('UN medium variant_2019'!$J$3:$J$237,$A7,'UN medium variant_2019'!DB$3:DB$237)/1000</f>
        <v>4309.5044910000015</v>
      </c>
      <c r="BZ7" s="49">
        <f>SUMIF('UN medium variant_2019'!$J$3:$J$237,$A7,'UN medium variant_2019'!DC$3:DC$237)/1000</f>
        <v>4292.1967150000009</v>
      </c>
      <c r="CA7" s="49">
        <f>SUMIF('UN medium variant_2019'!$J$3:$J$237,$A7,'UN medium variant_2019'!DD$3:DD$237)/1000</f>
        <v>4274.8187610000004</v>
      </c>
      <c r="CB7" s="49">
        <f>SUMIF('UN medium variant_2019'!$J$3:$J$237,$A7,'UN medium variant_2019'!DE$3:DE$237)/1000</f>
        <v>4257.3730199999982</v>
      </c>
      <c r="CC7" s="49">
        <f>SUMIF('UN medium variant_2019'!$J$3:$J$237,$A7,'UN medium variant_2019'!DF$3:DF$237)/1000</f>
        <v>4239.8592199999985</v>
      </c>
      <c r="CD7" s="49">
        <f>SUMIF('UN medium variant_2019'!$J$3:$J$237,$A7,'UN medium variant_2019'!DG$3:DG$237)/1000</f>
        <v>4222.2737490000018</v>
      </c>
      <c r="CE7" s="49">
        <f>SUMIF('UN medium variant_2019'!$J$3:$J$237,$A7,'UN medium variant_2019'!DH$3:DH$237)/1000</f>
        <v>4204.6103559999983</v>
      </c>
      <c r="CF7" s="49">
        <f>SUMIF('UN medium variant_2019'!$J$3:$J$237,$A7,'UN medium variant_2019'!DI$3:DI$237)/1000</f>
        <v>4186.8592160000007</v>
      </c>
      <c r="CG7" s="49">
        <f>SUMIF('UN medium variant_2019'!$J$3:$J$237,$A7,'UN medium variant_2019'!DJ$3:DJ$237)/1000</f>
        <v>4169.007689</v>
      </c>
      <c r="CH7" s="49">
        <f>SUMIF('UN medium variant_2019'!$J$3:$J$237,$A7,'UN medium variant_2019'!DK$3:DK$237)/1000</f>
        <v>4151.0398430000005</v>
      </c>
      <c r="CI7" s="49">
        <f>SUMIF('UN medium variant_2019'!$J$3:$J$237,$A7,'UN medium variant_2019'!DL$3:DL$237)/1000</f>
        <v>4132.9366090000003</v>
      </c>
    </row>
    <row r="8" spans="1:87" ht="13.8" x14ac:dyDescent="0.3">
      <c r="A8" s="48" t="s">
        <v>121</v>
      </c>
      <c r="B8" s="49">
        <f>SUMIF('UN medium variant_2019'!$J$3:$J$237,$A8,'UN medium variant_2019'!AE$3:AE$237)/1000</f>
        <v>1417.7915149999999</v>
      </c>
      <c r="C8" s="49">
        <f>SUMIF('UN medium variant_2019'!$J$3:$J$237,$A8,'UN medium variant_2019'!AF$3:AF$237)/1000</f>
        <v>1452.5412039999999</v>
      </c>
      <c r="D8" s="49">
        <f>SUMIF('UN medium variant_2019'!$J$3:$J$237,$A8,'UN medium variant_2019'!AG$3:AG$237)/1000</f>
        <v>1487.7517009999999</v>
      </c>
      <c r="E8" s="49">
        <f>SUMIF('UN medium variant_2019'!$J$3:$J$237,$A8,'UN medium variant_2019'!AH$3:AH$237)/1000</f>
        <v>1523.4503999999993</v>
      </c>
      <c r="F8" s="49">
        <f>SUMIF('UN medium variant_2019'!$J$3:$J$237,$A8,'UN medium variant_2019'!AI$3:AI$237)/1000</f>
        <v>1559.6849889999996</v>
      </c>
      <c r="G8" s="49">
        <f>SUMIF('UN medium variant_2019'!$J$3:$J$237,$A8,'UN medium variant_2019'!AJ$3:AJ$237)/1000</f>
        <v>1596.4823410000006</v>
      </c>
      <c r="H8" s="49">
        <f>SUMIF('UN medium variant_2019'!$J$3:$J$237,$A8,'UN medium variant_2019'!AK$3:AK$237)/1000</f>
        <v>1633.8452910000001</v>
      </c>
      <c r="I8" s="49">
        <f>SUMIF('UN medium variant_2019'!$J$3:$J$237,$A8,'UN medium variant_2019'!AL$3:AL$237)/1000</f>
        <v>1671.7336579999999</v>
      </c>
      <c r="J8" s="49">
        <f>SUMIF('UN medium variant_2019'!$J$3:$J$237,$A8,'UN medium variant_2019'!AM$3:AM$237)/1000</f>
        <v>1710.0788209999992</v>
      </c>
      <c r="K8" s="49">
        <f>SUMIF('UN medium variant_2019'!$J$3:$J$237,$A8,'UN medium variant_2019'!AN$3:AN$237)/1000</f>
        <v>1748.7903129999986</v>
      </c>
      <c r="L8" s="49">
        <f>SUMIF('UN medium variant_2019'!$J$3:$J$237,$A8,'UN medium variant_2019'!AO$3:AO$237)/1000</f>
        <v>1787.7998559999999</v>
      </c>
      <c r="M8" s="49">
        <f>SUMIF('UN medium variant_2019'!$J$3:$J$237,$A8,'UN medium variant_2019'!AP$3:AP$237)/1000</f>
        <v>1827.0773829999996</v>
      </c>
      <c r="N8" s="49">
        <f>SUMIF('UN medium variant_2019'!$J$3:$J$237,$A8,'UN medium variant_2019'!AQ$3:AQ$237)/1000</f>
        <v>1866.62852</v>
      </c>
      <c r="O8" s="49">
        <f>SUMIF('UN medium variant_2019'!$J$3:$J$237,$A8,'UN medium variant_2019'!AR$3:AR$237)/1000</f>
        <v>1906.4650399999996</v>
      </c>
      <c r="P8" s="49">
        <f>SUMIF('UN medium variant_2019'!$J$3:$J$237,$A8,'UN medium variant_2019'!AS$3:AS$237)/1000</f>
        <v>1946.6134750000003</v>
      </c>
      <c r="Q8" s="49">
        <f>SUMIF('UN medium variant_2019'!$J$3:$J$237,$A8,'UN medium variant_2019'!AT$3:AT$237)/1000</f>
        <v>1987.0924730000004</v>
      </c>
      <c r="R8" s="49">
        <f>SUMIF('UN medium variant_2019'!$J$3:$J$237,$A8,'UN medium variant_2019'!AU$3:AU$237)/1000</f>
        <v>2027.8922040000009</v>
      </c>
      <c r="S8" s="49">
        <f>SUMIF('UN medium variant_2019'!$J$3:$J$237,$A8,'UN medium variant_2019'!AV$3:AV$237)/1000</f>
        <v>2068.9969510000005</v>
      </c>
      <c r="T8" s="49">
        <f>SUMIF('UN medium variant_2019'!$J$3:$J$237,$A8,'UN medium variant_2019'!AW$3:AW$237)/1000</f>
        <v>2110.4134879999992</v>
      </c>
      <c r="U8" s="49">
        <f>SUMIF('UN medium variant_2019'!$J$3:$J$237,$A8,'UN medium variant_2019'!AX$3:AX$237)/1000</f>
        <v>2152.1516069999993</v>
      </c>
      <c r="V8" s="49">
        <f>SUMIF('UN medium variant_2019'!$J$3:$J$237,$A8,'UN medium variant_2019'!AY$3:AY$237)/1000</f>
        <v>2194.2141069999998</v>
      </c>
      <c r="W8" s="49">
        <f>SUMIF('UN medium variant_2019'!$J$3:$J$237,$A8,'UN medium variant_2019'!AZ$3:AZ$237)/1000</f>
        <v>2236.593899</v>
      </c>
      <c r="X8" s="49">
        <f>SUMIF('UN medium variant_2019'!$J$3:$J$237,$A8,'UN medium variant_2019'!BA$3:BA$237)/1000</f>
        <v>2279.2737900000002</v>
      </c>
      <c r="Y8" s="49">
        <f>SUMIF('UN medium variant_2019'!$J$3:$J$237,$A8,'UN medium variant_2019'!BB$3:BB$237)/1000</f>
        <v>2322.2324489999996</v>
      </c>
      <c r="Z8" s="49">
        <f>SUMIF('UN medium variant_2019'!$J$3:$J$237,$A8,'UN medium variant_2019'!BC$3:BC$237)/1000</f>
        <v>2365.4431939999995</v>
      </c>
      <c r="AA8" s="49">
        <f>SUMIF('UN medium variant_2019'!$J$3:$J$237,$A8,'UN medium variant_2019'!BD$3:BD$237)/1000</f>
        <v>2408.87986</v>
      </c>
      <c r="AB8" s="49">
        <f>SUMIF('UN medium variant_2019'!$J$3:$J$237,$A8,'UN medium variant_2019'!BE$3:BE$237)/1000</f>
        <v>2452.5248789999996</v>
      </c>
      <c r="AC8" s="49">
        <f>SUMIF('UN medium variant_2019'!$J$3:$J$237,$A8,'UN medium variant_2019'!BF$3:BF$237)/1000</f>
        <v>2496.35869</v>
      </c>
      <c r="AD8" s="49">
        <f>SUMIF('UN medium variant_2019'!$J$3:$J$237,$A8,'UN medium variant_2019'!BG$3:BG$237)/1000</f>
        <v>2540.3486829999997</v>
      </c>
      <c r="AE8" s="49">
        <f>SUMIF('UN medium variant_2019'!$J$3:$J$237,$A8,'UN medium variant_2019'!BH$3:BH$237)/1000</f>
        <v>2584.4583250000005</v>
      </c>
      <c r="AF8" s="49">
        <f>SUMIF('UN medium variant_2019'!$J$3:$J$237,$A8,'UN medium variant_2019'!BI$3:BI$237)/1000</f>
        <v>2628.6548650000004</v>
      </c>
      <c r="AG8" s="49">
        <f>SUMIF('UN medium variant_2019'!$J$3:$J$237,$A8,'UN medium variant_2019'!BJ$3:BJ$237)/1000</f>
        <v>2672.9126250000008</v>
      </c>
      <c r="AH8" s="49">
        <f>SUMIF('UN medium variant_2019'!$J$3:$J$237,$A8,'UN medium variant_2019'!BK$3:BK$237)/1000</f>
        <v>2717.2117869999997</v>
      </c>
      <c r="AI8" s="49">
        <f>SUMIF('UN medium variant_2019'!$J$3:$J$237,$A8,'UN medium variant_2019'!BL$3:BL$237)/1000</f>
        <v>2761.5319670000003</v>
      </c>
      <c r="AJ8" s="49">
        <f>SUMIF('UN medium variant_2019'!$J$3:$J$237,$A8,'UN medium variant_2019'!BM$3:BM$237)/1000</f>
        <v>2805.8551899999993</v>
      </c>
      <c r="AK8" s="49">
        <f>SUMIF('UN medium variant_2019'!$J$3:$J$237,$A8,'UN medium variant_2019'!BN$3:BN$237)/1000</f>
        <v>2850.1620480000011</v>
      </c>
      <c r="AL8" s="49">
        <f>SUMIF('UN medium variant_2019'!$J$3:$J$237,$A8,'UN medium variant_2019'!BO$3:BO$237)/1000</f>
        <v>2894.4328830000009</v>
      </c>
      <c r="AM8" s="49">
        <f>SUMIF('UN medium variant_2019'!$J$3:$J$237,$A8,'UN medium variant_2019'!BP$3:BP$237)/1000</f>
        <v>2938.6450540000001</v>
      </c>
      <c r="AN8" s="49">
        <f>SUMIF('UN medium variant_2019'!$J$3:$J$237,$A8,'UN medium variant_2019'!BQ$3:BQ$237)/1000</f>
        <v>2982.7738779999981</v>
      </c>
      <c r="AO8" s="49">
        <f>SUMIF('UN medium variant_2019'!$J$3:$J$237,$A8,'UN medium variant_2019'!BR$3:BR$237)/1000</f>
        <v>3026.7930909999995</v>
      </c>
      <c r="AP8" s="49">
        <f>SUMIF('UN medium variant_2019'!$J$3:$J$237,$A8,'UN medium variant_2019'!BS$3:BS$237)/1000</f>
        <v>3070.6796679999993</v>
      </c>
      <c r="AQ8" s="49">
        <f>SUMIF('UN medium variant_2019'!$J$3:$J$237,$A8,'UN medium variant_2019'!BT$3:BT$237)/1000</f>
        <v>3114.4130750000008</v>
      </c>
      <c r="AR8" s="49">
        <f>SUMIF('UN medium variant_2019'!$J$3:$J$237,$A8,'UN medium variant_2019'!BU$3:BU$237)/1000</f>
        <v>3157.9777159999981</v>
      </c>
      <c r="AS8" s="49">
        <f>SUMIF('UN medium variant_2019'!$J$3:$J$237,$A8,'UN medium variant_2019'!BV$3:BV$237)/1000</f>
        <v>3201.360884000002</v>
      </c>
      <c r="AT8" s="49">
        <f>SUMIF('UN medium variant_2019'!$J$3:$J$237,$A8,'UN medium variant_2019'!BW$3:BW$237)/1000</f>
        <v>3244.5527679999996</v>
      </c>
      <c r="AU8" s="49">
        <f>SUMIF('UN medium variant_2019'!$J$3:$J$237,$A8,'UN medium variant_2019'!BX$3:BX$237)/1000</f>
        <v>3287.542285</v>
      </c>
      <c r="AV8" s="49">
        <f>SUMIF('UN medium variant_2019'!$J$3:$J$237,$A8,'UN medium variant_2019'!BY$3:BY$237)/1000</f>
        <v>3330.3153019999986</v>
      </c>
      <c r="AW8" s="49">
        <f>SUMIF('UN medium variant_2019'!$J$3:$J$237,$A8,'UN medium variant_2019'!BZ$3:BZ$237)/1000</f>
        <v>3372.8553589999992</v>
      </c>
      <c r="AX8" s="49">
        <f>SUMIF('UN medium variant_2019'!$J$3:$J$237,$A8,'UN medium variant_2019'!CA$3:CA$237)/1000</f>
        <v>3415.1463410000019</v>
      </c>
      <c r="AY8" s="49">
        <f>SUMIF('UN medium variant_2019'!$J$3:$J$237,$A8,'UN medium variant_2019'!CB$3:CB$237)/1000</f>
        <v>3457.1712719999991</v>
      </c>
      <c r="AZ8" s="49">
        <f>SUMIF('UN medium variant_2019'!$J$3:$J$237,$A8,'UN medium variant_2019'!CC$3:CC$237)/1000</f>
        <v>3498.9147190000003</v>
      </c>
      <c r="BA8" s="49">
        <f>SUMIF('UN medium variant_2019'!$J$3:$J$237,$A8,'UN medium variant_2019'!CD$3:CD$237)/1000</f>
        <v>3540.3623609999991</v>
      </c>
      <c r="BB8" s="49">
        <f>SUMIF('UN medium variant_2019'!$J$3:$J$237,$A8,'UN medium variant_2019'!CE$3:CE$237)/1000</f>
        <v>3581.5022290000002</v>
      </c>
      <c r="BC8" s="49">
        <f>SUMIF('UN medium variant_2019'!$J$3:$J$237,$A8,'UN medium variant_2019'!CF$3:CF$237)/1000</f>
        <v>3622.3249690000002</v>
      </c>
      <c r="BD8" s="49">
        <f>SUMIF('UN medium variant_2019'!$J$3:$J$237,$A8,'UN medium variant_2019'!CG$3:CG$237)/1000</f>
        <v>3662.8229039999997</v>
      </c>
      <c r="BE8" s="49">
        <f>SUMIF('UN medium variant_2019'!$J$3:$J$237,$A8,'UN medium variant_2019'!CH$3:CH$237)/1000</f>
        <v>3702.9868850000003</v>
      </c>
      <c r="BF8" s="49">
        <f>SUMIF('UN medium variant_2019'!$J$3:$J$237,$A8,'UN medium variant_2019'!CI$3:CI$237)/1000</f>
        <v>3742.8044770000001</v>
      </c>
      <c r="BG8" s="49">
        <f>SUMIF('UN medium variant_2019'!$J$3:$J$237,$A8,'UN medium variant_2019'!CJ$3:CJ$237)/1000</f>
        <v>3782.261876</v>
      </c>
      <c r="BH8" s="49">
        <f>SUMIF('UN medium variant_2019'!$J$3:$J$237,$A8,'UN medium variant_2019'!CK$3:CK$237)/1000</f>
        <v>3821.347945999998</v>
      </c>
      <c r="BI8" s="49">
        <f>SUMIF('UN medium variant_2019'!$J$3:$J$237,$A8,'UN medium variant_2019'!CL$3:CL$237)/1000</f>
        <v>3860.0513269999988</v>
      </c>
      <c r="BJ8" s="49">
        <f>SUMIF('UN medium variant_2019'!$J$3:$J$237,$A8,'UN medium variant_2019'!CM$3:CM$237)/1000</f>
        <v>3898.3601099999983</v>
      </c>
      <c r="BK8" s="49">
        <f>SUMIF('UN medium variant_2019'!$J$3:$J$237,$A8,'UN medium variant_2019'!CN$3:CN$237)/1000</f>
        <v>3936.2624040000019</v>
      </c>
      <c r="BL8" s="49">
        <f>SUMIF('UN medium variant_2019'!$J$3:$J$237,$A8,'UN medium variant_2019'!CO$3:CO$237)/1000</f>
        <v>3973.7440989999996</v>
      </c>
      <c r="BM8" s="49">
        <f>SUMIF('UN medium variant_2019'!$J$3:$J$237,$A8,'UN medium variant_2019'!CP$3:CP$237)/1000</f>
        <v>4010.7866000000004</v>
      </c>
      <c r="BN8" s="49">
        <f>SUMIF('UN medium variant_2019'!$J$3:$J$237,$A8,'UN medium variant_2019'!CQ$3:CQ$237)/1000</f>
        <v>4047.3698410000006</v>
      </c>
      <c r="BO8" s="49">
        <f>SUMIF('UN medium variant_2019'!$J$3:$J$237,$A8,'UN medium variant_2019'!CR$3:CR$237)/1000</f>
        <v>4083.4754650000004</v>
      </c>
      <c r="BP8" s="49">
        <f>SUMIF('UN medium variant_2019'!$J$3:$J$237,$A8,'UN medium variant_2019'!CS$3:CS$237)/1000</f>
        <v>4119.0892169999988</v>
      </c>
      <c r="BQ8" s="49">
        <f>SUMIF('UN medium variant_2019'!$J$3:$J$237,$A8,'UN medium variant_2019'!CT$3:CT$237)/1000</f>
        <v>4154.1996090000002</v>
      </c>
      <c r="BR8" s="49">
        <f>SUMIF('UN medium variant_2019'!$J$3:$J$237,$A8,'UN medium variant_2019'!CU$3:CU$237)/1000</f>
        <v>4188.7953159999988</v>
      </c>
      <c r="BS8" s="49">
        <f>SUMIF('UN medium variant_2019'!$J$3:$J$237,$A8,'UN medium variant_2019'!CV$3:CV$237)/1000</f>
        <v>4222.8660399999999</v>
      </c>
      <c r="BT8" s="49">
        <f>SUMIF('UN medium variant_2019'!$J$3:$J$237,$A8,'UN medium variant_2019'!CW$3:CW$237)/1000</f>
        <v>4256.401190999999</v>
      </c>
      <c r="BU8" s="49">
        <f>SUMIF('UN medium variant_2019'!$J$3:$J$237,$A8,'UN medium variant_2019'!CX$3:CX$237)/1000</f>
        <v>4289.3900670000012</v>
      </c>
      <c r="BV8" s="49">
        <f>SUMIF('UN medium variant_2019'!$J$3:$J$237,$A8,'UN medium variant_2019'!CY$3:CY$237)/1000</f>
        <v>4321.8208169999998</v>
      </c>
      <c r="BW8" s="49">
        <f>SUMIF('UN medium variant_2019'!$J$3:$J$237,$A8,'UN medium variant_2019'!CZ$3:CZ$237)/1000</f>
        <v>4353.6812140000002</v>
      </c>
      <c r="BX8" s="49">
        <f>SUMIF('UN medium variant_2019'!$J$3:$J$237,$A8,'UN medium variant_2019'!DA$3:DA$237)/1000</f>
        <v>4384.9587580000007</v>
      </c>
      <c r="BY8" s="49">
        <f>SUMIF('UN medium variant_2019'!$J$3:$J$237,$A8,'UN medium variant_2019'!DB$3:DB$237)/1000</f>
        <v>4415.6422159999993</v>
      </c>
      <c r="BZ8" s="49">
        <f>SUMIF('UN medium variant_2019'!$J$3:$J$237,$A8,'UN medium variant_2019'!DC$3:DC$237)/1000</f>
        <v>4445.7219990000003</v>
      </c>
      <c r="CA8" s="49">
        <f>SUMIF('UN medium variant_2019'!$J$3:$J$237,$A8,'UN medium variant_2019'!DD$3:DD$237)/1000</f>
        <v>4475.1903200000015</v>
      </c>
      <c r="CB8" s="49">
        <f>SUMIF('UN medium variant_2019'!$J$3:$J$237,$A8,'UN medium variant_2019'!DE$3:DE$237)/1000</f>
        <v>4504.0402599999998</v>
      </c>
      <c r="CC8" s="49">
        <f>SUMIF('UN medium variant_2019'!$J$3:$J$237,$A8,'UN medium variant_2019'!DF$3:DF$237)/1000</f>
        <v>4532.2661459999999</v>
      </c>
      <c r="CD8" s="49">
        <f>SUMIF('UN medium variant_2019'!$J$3:$J$237,$A8,'UN medium variant_2019'!DG$3:DG$237)/1000</f>
        <v>4559.8619019999996</v>
      </c>
      <c r="CE8" s="49">
        <f>SUMIF('UN medium variant_2019'!$J$3:$J$237,$A8,'UN medium variant_2019'!DH$3:DH$237)/1000</f>
        <v>4586.8217719999984</v>
      </c>
      <c r="CF8" s="49">
        <f>SUMIF('UN medium variant_2019'!$J$3:$J$237,$A8,'UN medium variant_2019'!DI$3:DI$237)/1000</f>
        <v>4613.1401189999997</v>
      </c>
      <c r="CG8" s="49">
        <f>SUMIF('UN medium variant_2019'!$J$3:$J$237,$A8,'UN medium variant_2019'!DJ$3:DJ$237)/1000</f>
        <v>4638.8109920000024</v>
      </c>
      <c r="CH8" s="49">
        <f>SUMIF('UN medium variant_2019'!$J$3:$J$237,$A8,'UN medium variant_2019'!DK$3:DK$237)/1000</f>
        <v>4663.8287390000041</v>
      </c>
      <c r="CI8" s="49">
        <f>SUMIF('UN medium variant_2019'!$J$3:$J$237,$A8,'UN medium variant_2019'!DL$3:DL$237)/1000</f>
        <v>4688.1872890000013</v>
      </c>
    </row>
    <row r="9" spans="1:87" ht="13.8" x14ac:dyDescent="0.3">
      <c r="A9" s="48" t="s">
        <v>143</v>
      </c>
      <c r="B9" s="49">
        <f>SUMIF('UN medium variant_2019'!$J$3:$J$237,$A9,'UN medium variant_2019'!AE$3:AE$237)/1000</f>
        <v>633.62059600000009</v>
      </c>
      <c r="C9" s="49">
        <f>SUMIF('UN medium variant_2019'!$J$3:$J$237,$A9,'UN medium variant_2019'!AF$3:AF$237)/1000</f>
        <v>639.94396700000004</v>
      </c>
      <c r="D9" s="49">
        <f>SUMIF('UN medium variant_2019'!$J$3:$J$237,$A9,'UN medium variant_2019'!AG$3:AG$237)/1000</f>
        <v>646.14149899999995</v>
      </c>
      <c r="E9" s="49">
        <f>SUMIF('UN medium variant_2019'!$J$3:$J$237,$A9,'UN medium variant_2019'!AH$3:AH$237)/1000</f>
        <v>652.22901600000034</v>
      </c>
      <c r="F9" s="49">
        <f>SUMIF('UN medium variant_2019'!$J$3:$J$237,$A9,'UN medium variant_2019'!AI$3:AI$237)/1000</f>
        <v>658.23119200000019</v>
      </c>
      <c r="G9" s="49">
        <f>SUMIF('UN medium variant_2019'!$J$3:$J$237,$A9,'UN medium variant_2019'!AJ$3:AJ$237)/1000</f>
        <v>664.16377999999975</v>
      </c>
      <c r="H9" s="49">
        <f>SUMIF('UN medium variant_2019'!$J$3:$J$237,$A9,'UN medium variant_2019'!AK$3:AK$237)/1000</f>
        <v>670.02904799999976</v>
      </c>
      <c r="I9" s="49">
        <f>SUMIF('UN medium variant_2019'!$J$3:$J$237,$A9,'UN medium variant_2019'!AL$3:AL$237)/1000</f>
        <v>675.81293700000003</v>
      </c>
      <c r="J9" s="49">
        <f>SUMIF('UN medium variant_2019'!$J$3:$J$237,$A9,'UN medium variant_2019'!AM$3:AM$237)/1000</f>
        <v>681.49560199999974</v>
      </c>
      <c r="K9" s="49">
        <f>SUMIF('UN medium variant_2019'!$J$3:$J$237,$A9,'UN medium variant_2019'!AN$3:AN$237)/1000</f>
        <v>687.04949599999998</v>
      </c>
      <c r="L9" s="49">
        <f>SUMIF('UN medium variant_2019'!$J$3:$J$237,$A9,'UN medium variant_2019'!AO$3:AO$237)/1000</f>
        <v>692.45322300000021</v>
      </c>
      <c r="M9" s="49">
        <f>SUMIF('UN medium variant_2019'!$J$3:$J$237,$A9,'UN medium variant_2019'!AP$3:AP$237)/1000</f>
        <v>697.698757</v>
      </c>
      <c r="N9" s="49">
        <f>SUMIF('UN medium variant_2019'!$J$3:$J$237,$A9,'UN medium variant_2019'!AQ$3:AQ$237)/1000</f>
        <v>702.78604800000005</v>
      </c>
      <c r="O9" s="49">
        <f>SUMIF('UN medium variant_2019'!$J$3:$J$237,$A9,'UN medium variant_2019'!AR$3:AR$237)/1000</f>
        <v>707.70975899999985</v>
      </c>
      <c r="P9" s="49">
        <f>SUMIF('UN medium variant_2019'!$J$3:$J$237,$A9,'UN medium variant_2019'!AS$3:AS$237)/1000</f>
        <v>712.46676200000024</v>
      </c>
      <c r="Q9" s="49">
        <f>SUMIF('UN medium variant_2019'!$J$3:$J$237,$A9,'UN medium variant_2019'!AT$3:AT$237)/1000</f>
        <v>717.05425199999991</v>
      </c>
      <c r="R9" s="49">
        <f>SUMIF('UN medium variant_2019'!$J$3:$J$237,$A9,'UN medium variant_2019'!AU$3:AU$237)/1000</f>
        <v>721.46810600000003</v>
      </c>
      <c r="S9" s="49">
        <f>SUMIF('UN medium variant_2019'!$J$3:$J$237,$A9,'UN medium variant_2019'!AV$3:AV$237)/1000</f>
        <v>725.70565100000022</v>
      </c>
      <c r="T9" s="49">
        <f>SUMIF('UN medium variant_2019'!$J$3:$J$237,$A9,'UN medium variant_2019'!AW$3:AW$237)/1000</f>
        <v>729.76820799999985</v>
      </c>
      <c r="U9" s="49">
        <f>SUMIF('UN medium variant_2019'!$J$3:$J$237,$A9,'UN medium variant_2019'!AX$3:AX$237)/1000</f>
        <v>733.65891799999997</v>
      </c>
      <c r="V9" s="49">
        <f>SUMIF('UN medium variant_2019'!$J$3:$J$237,$A9,'UN medium variant_2019'!AY$3:AY$237)/1000</f>
        <v>737.3804659999995</v>
      </c>
      <c r="W9" s="49">
        <f>SUMIF('UN medium variant_2019'!$J$3:$J$237,$A9,'UN medium variant_2019'!AZ$3:AZ$237)/1000</f>
        <v>740.93293700000004</v>
      </c>
      <c r="X9" s="49">
        <f>SUMIF('UN medium variant_2019'!$J$3:$J$237,$A9,'UN medium variant_2019'!BA$3:BA$237)/1000</f>
        <v>744.3158810000001</v>
      </c>
      <c r="Y9" s="49">
        <f>SUMIF('UN medium variant_2019'!$J$3:$J$237,$A9,'UN medium variant_2019'!BB$3:BB$237)/1000</f>
        <v>747.53036199999985</v>
      </c>
      <c r="Z9" s="49">
        <f>SUMIF('UN medium variant_2019'!$J$3:$J$237,$A9,'UN medium variant_2019'!BC$3:BC$237)/1000</f>
        <v>750.57811800000025</v>
      </c>
      <c r="AA9" s="49">
        <f>SUMIF('UN medium variant_2019'!$J$3:$J$237,$A9,'UN medium variant_2019'!BD$3:BD$237)/1000</f>
        <v>753.46039500000018</v>
      </c>
      <c r="AB9" s="49">
        <f>SUMIF('UN medium variant_2019'!$J$3:$J$237,$A9,'UN medium variant_2019'!BE$3:BE$237)/1000</f>
        <v>756.17807599999992</v>
      </c>
      <c r="AC9" s="49">
        <f>SUMIF('UN medium variant_2019'!$J$3:$J$237,$A9,'UN medium variant_2019'!BF$3:BF$237)/1000</f>
        <v>758.73238500000014</v>
      </c>
      <c r="AD9" s="49">
        <f>SUMIF('UN medium variant_2019'!$J$3:$J$237,$A9,'UN medium variant_2019'!BG$3:BG$237)/1000</f>
        <v>761.12603299999989</v>
      </c>
      <c r="AE9" s="49">
        <f>SUMIF('UN medium variant_2019'!$J$3:$J$237,$A9,'UN medium variant_2019'!BH$3:BH$237)/1000</f>
        <v>763.36231200000043</v>
      </c>
      <c r="AF9" s="49">
        <f>SUMIF('UN medium variant_2019'!$J$3:$J$237,$A9,'UN medium variant_2019'!BI$3:BI$237)/1000</f>
        <v>765.44383800000003</v>
      </c>
      <c r="AG9" s="49">
        <f>SUMIF('UN medium variant_2019'!$J$3:$J$237,$A9,'UN medium variant_2019'!BJ$3:BJ$237)/1000</f>
        <v>767.37249399999973</v>
      </c>
      <c r="AH9" s="49">
        <f>SUMIF('UN medium variant_2019'!$J$3:$J$237,$A9,'UN medium variant_2019'!BK$3:BK$237)/1000</f>
        <v>769.14839300000028</v>
      </c>
      <c r="AI9" s="49">
        <f>SUMIF('UN medium variant_2019'!$J$3:$J$237,$A9,'UN medium variant_2019'!BL$3:BL$237)/1000</f>
        <v>770.77106200000026</v>
      </c>
      <c r="AJ9" s="49">
        <f>SUMIF('UN medium variant_2019'!$J$3:$J$237,$A9,'UN medium variant_2019'!BM$3:BM$237)/1000</f>
        <v>772.23869599999989</v>
      </c>
      <c r="AK9" s="49">
        <f>SUMIF('UN medium variant_2019'!$J$3:$J$237,$A9,'UN medium variant_2019'!BN$3:BN$237)/1000</f>
        <v>773.55057199999987</v>
      </c>
      <c r="AL9" s="49">
        <f>SUMIF('UN medium variant_2019'!$J$3:$J$237,$A9,'UN medium variant_2019'!BO$3:BO$237)/1000</f>
        <v>774.70728600000018</v>
      </c>
      <c r="AM9" s="49">
        <f>SUMIF('UN medium variant_2019'!$J$3:$J$237,$A9,'UN medium variant_2019'!BP$3:BP$237)/1000</f>
        <v>775.71036000000026</v>
      </c>
      <c r="AN9" s="49">
        <f>SUMIF('UN medium variant_2019'!$J$3:$J$237,$A9,'UN medium variant_2019'!BQ$3:BQ$237)/1000</f>
        <v>776.56118800000024</v>
      </c>
      <c r="AO9" s="49">
        <f>SUMIF('UN medium variant_2019'!$J$3:$J$237,$A9,'UN medium variant_2019'!BR$3:BR$237)/1000</f>
        <v>777.26119099999994</v>
      </c>
      <c r="AP9" s="49">
        <f>SUMIF('UN medium variant_2019'!$J$3:$J$237,$A9,'UN medium variant_2019'!BS$3:BS$237)/1000</f>
        <v>777.81226200000015</v>
      </c>
      <c r="AQ9" s="49">
        <f>SUMIF('UN medium variant_2019'!$J$3:$J$237,$A9,'UN medium variant_2019'!BT$3:BT$237)/1000</f>
        <v>778.21556100000009</v>
      </c>
      <c r="AR9" s="49">
        <f>SUMIF('UN medium variant_2019'!$J$3:$J$237,$A9,'UN medium variant_2019'!BU$3:BU$237)/1000</f>
        <v>778.47243000000003</v>
      </c>
      <c r="AS9" s="49">
        <f>SUMIF('UN medium variant_2019'!$J$3:$J$237,$A9,'UN medium variant_2019'!BV$3:BV$237)/1000</f>
        <v>778.58378699999992</v>
      </c>
      <c r="AT9" s="49">
        <f>SUMIF('UN medium variant_2019'!$J$3:$J$237,$A9,'UN medium variant_2019'!BW$3:BW$237)/1000</f>
        <v>778.55125899999996</v>
      </c>
      <c r="AU9" s="49">
        <f>SUMIF('UN medium variant_2019'!$J$3:$J$237,$A9,'UN medium variant_2019'!BX$3:BX$237)/1000</f>
        <v>778.37597800000037</v>
      </c>
      <c r="AV9" s="49">
        <f>SUMIF('UN medium variant_2019'!$J$3:$J$237,$A9,'UN medium variant_2019'!BY$3:BY$237)/1000</f>
        <v>778.05978600000003</v>
      </c>
      <c r="AW9" s="49">
        <f>SUMIF('UN medium variant_2019'!$J$3:$J$237,$A9,'UN medium variant_2019'!BZ$3:BZ$237)/1000</f>
        <v>777.60480500000017</v>
      </c>
      <c r="AX9" s="49">
        <f>SUMIF('UN medium variant_2019'!$J$3:$J$237,$A9,'UN medium variant_2019'!CA$3:CA$237)/1000</f>
        <v>777.01295700000003</v>
      </c>
      <c r="AY9" s="49">
        <f>SUMIF('UN medium variant_2019'!$J$3:$J$237,$A9,'UN medium variant_2019'!CB$3:CB$237)/1000</f>
        <v>776.28614099999982</v>
      </c>
      <c r="AZ9" s="49">
        <f>SUMIF('UN medium variant_2019'!$J$3:$J$237,$A9,'UN medium variant_2019'!CC$3:CC$237)/1000</f>
        <v>775.42664999999965</v>
      </c>
      <c r="BA9" s="49">
        <f>SUMIF('UN medium variant_2019'!$J$3:$J$237,$A9,'UN medium variant_2019'!CD$3:CD$237)/1000</f>
        <v>774.43692199999953</v>
      </c>
      <c r="BB9" s="49">
        <f>SUMIF('UN medium variant_2019'!$J$3:$J$237,$A9,'UN medium variant_2019'!CE$3:CE$237)/1000</f>
        <v>773.31958600000007</v>
      </c>
      <c r="BC9" s="49">
        <f>SUMIF('UN medium variant_2019'!$J$3:$J$237,$A9,'UN medium variant_2019'!CF$3:CF$237)/1000</f>
        <v>772.07755400000008</v>
      </c>
      <c r="BD9" s="49">
        <f>SUMIF('UN medium variant_2019'!$J$3:$J$237,$A9,'UN medium variant_2019'!CG$3:CG$237)/1000</f>
        <v>770.71379899999999</v>
      </c>
      <c r="BE9" s="49">
        <f>SUMIF('UN medium variant_2019'!$J$3:$J$237,$A9,'UN medium variant_2019'!CH$3:CH$237)/1000</f>
        <v>769.23158399999966</v>
      </c>
      <c r="BF9" s="49">
        <f>SUMIF('UN medium variant_2019'!$J$3:$J$237,$A9,'UN medium variant_2019'!CI$3:CI$237)/1000</f>
        <v>767.63415099999986</v>
      </c>
      <c r="BG9" s="49">
        <f>SUMIF('UN medium variant_2019'!$J$3:$J$237,$A9,'UN medium variant_2019'!CJ$3:CJ$237)/1000</f>
        <v>765.92479499999979</v>
      </c>
      <c r="BH9" s="49">
        <f>SUMIF('UN medium variant_2019'!$J$3:$J$237,$A9,'UN medium variant_2019'!CK$3:CK$237)/1000</f>
        <v>764.10704899999985</v>
      </c>
      <c r="BI9" s="49">
        <f>SUMIF('UN medium variant_2019'!$J$3:$J$237,$A9,'UN medium variant_2019'!CL$3:CL$237)/1000</f>
        <v>762.18461899999988</v>
      </c>
      <c r="BJ9" s="49">
        <f>SUMIF('UN medium variant_2019'!$J$3:$J$237,$A9,'UN medium variant_2019'!CM$3:CM$237)/1000</f>
        <v>760.16114500000015</v>
      </c>
      <c r="BK9" s="49">
        <f>SUMIF('UN medium variant_2019'!$J$3:$J$237,$A9,'UN medium variant_2019'!CN$3:CN$237)/1000</f>
        <v>758.04044099999965</v>
      </c>
      <c r="BL9" s="49">
        <f>SUMIF('UN medium variant_2019'!$J$3:$J$237,$A9,'UN medium variant_2019'!CO$3:CO$237)/1000</f>
        <v>755.82655099999988</v>
      </c>
      <c r="BM9" s="49">
        <f>SUMIF('UN medium variant_2019'!$J$3:$J$237,$A9,'UN medium variant_2019'!CP$3:CP$237)/1000</f>
        <v>753.52442400000007</v>
      </c>
      <c r="BN9" s="49">
        <f>SUMIF('UN medium variant_2019'!$J$3:$J$237,$A9,'UN medium variant_2019'!CQ$3:CQ$237)/1000</f>
        <v>751.1393879999996</v>
      </c>
      <c r="BO9" s="49">
        <f>SUMIF('UN medium variant_2019'!$J$3:$J$237,$A9,'UN medium variant_2019'!CR$3:CR$237)/1000</f>
        <v>748.67645900000014</v>
      </c>
      <c r="BP9" s="49">
        <f>SUMIF('UN medium variant_2019'!$J$3:$J$237,$A9,'UN medium variant_2019'!CS$3:CS$237)/1000</f>
        <v>746.13977800000021</v>
      </c>
      <c r="BQ9" s="49">
        <f>SUMIF('UN medium variant_2019'!$J$3:$J$237,$A9,'UN medium variant_2019'!CT$3:CT$237)/1000</f>
        <v>743.53348899999969</v>
      </c>
      <c r="BR9" s="49">
        <f>SUMIF('UN medium variant_2019'!$J$3:$J$237,$A9,'UN medium variant_2019'!CU$3:CU$237)/1000</f>
        <v>740.86213000000009</v>
      </c>
      <c r="BS9" s="49">
        <f>SUMIF('UN medium variant_2019'!$J$3:$J$237,$A9,'UN medium variant_2019'!CV$3:CV$237)/1000</f>
        <v>738.13006099999973</v>
      </c>
      <c r="BT9" s="49">
        <f>SUMIF('UN medium variant_2019'!$J$3:$J$237,$A9,'UN medium variant_2019'!CW$3:CW$237)/1000</f>
        <v>735.34192900000028</v>
      </c>
      <c r="BU9" s="49">
        <f>SUMIF('UN medium variant_2019'!$J$3:$J$237,$A9,'UN medium variant_2019'!CX$3:CX$237)/1000</f>
        <v>732.50152599999956</v>
      </c>
      <c r="BV9" s="49">
        <f>SUMIF('UN medium variant_2019'!$J$3:$J$237,$A9,'UN medium variant_2019'!CY$3:CY$237)/1000</f>
        <v>729.61272400000007</v>
      </c>
      <c r="BW9" s="49">
        <f>SUMIF('UN medium variant_2019'!$J$3:$J$237,$A9,'UN medium variant_2019'!CZ$3:CZ$237)/1000</f>
        <v>726.67938700000036</v>
      </c>
      <c r="BX9" s="49">
        <f>SUMIF('UN medium variant_2019'!$J$3:$J$237,$A9,'UN medium variant_2019'!DA$3:DA$237)/1000</f>
        <v>723.70505199999991</v>
      </c>
      <c r="BY9" s="49">
        <f>SUMIF('UN medium variant_2019'!$J$3:$J$237,$A9,'UN medium variant_2019'!DB$3:DB$237)/1000</f>
        <v>720.69336200000009</v>
      </c>
      <c r="BZ9" s="49">
        <f>SUMIF('UN medium variant_2019'!$J$3:$J$237,$A9,'UN medium variant_2019'!DC$3:DC$237)/1000</f>
        <v>717.64774399999976</v>
      </c>
      <c r="CA9" s="49">
        <f>SUMIF('UN medium variant_2019'!$J$3:$J$237,$A9,'UN medium variant_2019'!DD$3:DD$237)/1000</f>
        <v>714.57153299999959</v>
      </c>
      <c r="CB9" s="49">
        <f>SUMIF('UN medium variant_2019'!$J$3:$J$237,$A9,'UN medium variant_2019'!DE$3:DE$237)/1000</f>
        <v>711.46797400000003</v>
      </c>
      <c r="CC9" s="49">
        <f>SUMIF('UN medium variant_2019'!$J$3:$J$237,$A9,'UN medium variant_2019'!DF$3:DF$237)/1000</f>
        <v>708.34012699999971</v>
      </c>
      <c r="CD9" s="49">
        <f>SUMIF('UN medium variant_2019'!$J$3:$J$237,$A9,'UN medium variant_2019'!DG$3:DG$237)/1000</f>
        <v>705.19100400000002</v>
      </c>
      <c r="CE9" s="49">
        <f>SUMIF('UN medium variant_2019'!$J$3:$J$237,$A9,'UN medium variant_2019'!DH$3:DH$237)/1000</f>
        <v>702.02344499999992</v>
      </c>
      <c r="CF9" s="49">
        <f>SUMIF('UN medium variant_2019'!$J$3:$J$237,$A9,'UN medium variant_2019'!DI$3:DI$237)/1000</f>
        <v>698.84014200000013</v>
      </c>
      <c r="CG9" s="49">
        <f>SUMIF('UN medium variant_2019'!$J$3:$J$237,$A9,'UN medium variant_2019'!DJ$3:DJ$237)/1000</f>
        <v>695.64391499999999</v>
      </c>
      <c r="CH9" s="49">
        <f>SUMIF('UN medium variant_2019'!$J$3:$J$237,$A9,'UN medium variant_2019'!DK$3:DK$237)/1000</f>
        <v>692.43713400000013</v>
      </c>
      <c r="CI9" s="49">
        <f>SUMIF('UN medium variant_2019'!$J$3:$J$237,$A9,'UN medium variant_2019'!DL$3:DL$237)/1000</f>
        <v>689.22201399999983</v>
      </c>
    </row>
    <row r="10" spans="1:87" ht="13.8" x14ac:dyDescent="0.3">
      <c r="A10" s="48" t="s">
        <v>277</v>
      </c>
      <c r="B10" s="49">
        <f>('UN medium variant_2019'!AE$133)/1000</f>
        <v>1406.8478680000001</v>
      </c>
      <c r="C10" s="49">
        <f>('UN medium variant_2019'!AF$133)/1000</f>
        <v>1414.0493529999999</v>
      </c>
      <c r="D10" s="49">
        <f>('UN medium variant_2019'!AG$133)/1000</f>
        <v>1421.021794</v>
      </c>
      <c r="E10" s="49">
        <f>('UN medium variant_2019'!AH$133)/1000</f>
        <v>1427.6477890000001</v>
      </c>
      <c r="F10" s="49">
        <f>('UN medium variant_2019'!AI$133)/1000</f>
        <v>1433.783692</v>
      </c>
      <c r="G10" s="49">
        <f>('UN medium variant_2019'!AJ$133)/1000</f>
        <v>1439.323774</v>
      </c>
      <c r="H10" s="49">
        <f>('UN medium variant_2019'!AK$133)/1000</f>
        <v>1444.2161019999999</v>
      </c>
      <c r="I10" s="49">
        <f>('UN medium variant_2019'!AL$133)/1000</f>
        <v>1448.4714040000001</v>
      </c>
      <c r="J10" s="49">
        <f>('UN medium variant_2019'!AM$133)/1000</f>
        <v>1452.1276740000001</v>
      </c>
      <c r="K10" s="49">
        <f>('UN medium variant_2019'!AN$133)/1000</f>
        <v>1455.254862</v>
      </c>
      <c r="L10" s="49">
        <f>('UN medium variant_2019'!AO$133)/1000</f>
        <v>1457.908248</v>
      </c>
      <c r="M10" s="49">
        <f>('UN medium variant_2019'!AP$133)/1000</f>
        <v>1460.092251</v>
      </c>
      <c r="N10" s="49">
        <f>('UN medium variant_2019'!AQ$133)/1000</f>
        <v>1461.797638</v>
      </c>
      <c r="O10" s="49">
        <f>('UN medium variant_2019'!AR$133)/1000</f>
        <v>1463.0528459999998</v>
      </c>
      <c r="P10" s="49">
        <f>('UN medium variant_2019'!AS$133)/1000</f>
        <v>1463.8913359999999</v>
      </c>
      <c r="Q10" s="49">
        <f>('UN medium variant_2019'!AT$133)/1000</f>
        <v>1464.34015</v>
      </c>
      <c r="R10" s="49">
        <f>('UN medium variant_2019'!AU$133)/1000</f>
        <v>1464.417502</v>
      </c>
      <c r="S10" s="49">
        <f>('UN medium variant_2019'!AV$133)/1000</f>
        <v>1464.130422</v>
      </c>
      <c r="T10" s="49">
        <f>('UN medium variant_2019'!AW$133)/1000</f>
        <v>1463.4808459999999</v>
      </c>
      <c r="U10" s="49">
        <f>('UN medium variant_2019'!AX$133)/1000</f>
        <v>1462.4651240000001</v>
      </c>
      <c r="V10" s="49">
        <f>('UN medium variant_2019'!AY$133)/1000</f>
        <v>1461.08303</v>
      </c>
      <c r="W10" s="49">
        <f>('UN medium variant_2019'!AZ$133)/1000</f>
        <v>1459.3411719999999</v>
      </c>
      <c r="X10" s="49">
        <f>('UN medium variant_2019'!BA$133)/1000</f>
        <v>1457.2521729999999</v>
      </c>
      <c r="Y10" s="49">
        <f>('UN medium variant_2019'!BB$133)/1000</f>
        <v>1454.828444</v>
      </c>
      <c r="Z10" s="49">
        <f>('UN medium variant_2019'!BC$133)/1000</f>
        <v>1452.0842660000001</v>
      </c>
      <c r="AA10" s="49">
        <f>('UN medium variant_2019'!BD$133)/1000</f>
        <v>1449.03142</v>
      </c>
      <c r="AB10" s="49">
        <f>('UN medium variant_2019'!BE$133)/1000</f>
        <v>1445.6802479999999</v>
      </c>
      <c r="AC10" s="49">
        <f>('UN medium variant_2019'!BF$133)/1000</f>
        <v>1442.035132</v>
      </c>
      <c r="AD10" s="49">
        <f>('UN medium variant_2019'!BG$133)/1000</f>
        <v>1438.0947120000001</v>
      </c>
      <c r="AE10" s="49">
        <f>('UN medium variant_2019'!BH$133)/1000</f>
        <v>1433.8541200000002</v>
      </c>
      <c r="AF10" s="49">
        <f>('UN medium variant_2019'!BI$133)/1000</f>
        <v>1429.3122450000001</v>
      </c>
      <c r="AG10" s="49">
        <f>('UN medium variant_2019'!BJ$133)/1000</f>
        <v>1424.476521</v>
      </c>
      <c r="AH10" s="49">
        <f>('UN medium variant_2019'!BK$133)/1000</f>
        <v>1419.3586250000001</v>
      </c>
      <c r="AI10" s="49">
        <f>('UN medium variant_2019'!BL$133)/1000</f>
        <v>1413.967251</v>
      </c>
      <c r="AJ10" s="49">
        <f>('UN medium variant_2019'!BM$133)/1000</f>
        <v>1408.31231</v>
      </c>
      <c r="AK10" s="49">
        <f>('UN medium variant_2019'!BN$133)/1000</f>
        <v>1402.4051669999999</v>
      </c>
      <c r="AL10" s="49">
        <f>('UN medium variant_2019'!BO$133)/1000</f>
        <v>1396.257711</v>
      </c>
      <c r="AM10" s="49">
        <f>('UN medium variant_2019'!BP$133)/1000</f>
        <v>1389.8842669999999</v>
      </c>
      <c r="AN10" s="49">
        <f>('UN medium variant_2019'!BQ$133)/1000</f>
        <v>1383.3026170000001</v>
      </c>
      <c r="AO10" s="49">
        <f>('UN medium variant_2019'!BR$133)/1000</f>
        <v>1376.5326279999999</v>
      </c>
      <c r="AP10" s="49">
        <f>('UN medium variant_2019'!BS$133)/1000</f>
        <v>1369.594143</v>
      </c>
      <c r="AQ10" s="49">
        <f>('UN medium variant_2019'!BT$133)/1000</f>
        <v>1362.5019520000001</v>
      </c>
      <c r="AR10" s="49">
        <f>('UN medium variant_2019'!BU$133)/1000</f>
        <v>1355.2732639999999</v>
      </c>
      <c r="AS10" s="49">
        <f>('UN medium variant_2019'!BV$133)/1000</f>
        <v>1347.9335570000001</v>
      </c>
      <c r="AT10" s="49">
        <f>('UN medium variant_2019'!BW$133)/1000</f>
        <v>1340.5110989999998</v>
      </c>
      <c r="AU10" s="49">
        <f>('UN medium variant_2019'!BX$133)/1000</f>
        <v>1333.030632</v>
      </c>
      <c r="AV10" s="49">
        <f>('UN medium variant_2019'!BY$133)/1000</f>
        <v>1325.5075319999999</v>
      </c>
      <c r="AW10" s="49">
        <f>('UN medium variant_2019'!BZ$133)/1000</f>
        <v>1317.954387</v>
      </c>
      <c r="AX10" s="49">
        <f>('UN medium variant_2019'!CA$133)/1000</f>
        <v>1310.3886520000001</v>
      </c>
      <c r="AY10" s="49">
        <f>('UN medium variant_2019'!CB$133)/1000</f>
        <v>1302.8274630000001</v>
      </c>
      <c r="AZ10" s="49">
        <f>('UN medium variant_2019'!CC$133)/1000</f>
        <v>1295.2845749999999</v>
      </c>
      <c r="BA10" s="49">
        <f>('UN medium variant_2019'!CD$133)/1000</f>
        <v>1287.7719169999998</v>
      </c>
      <c r="BB10" s="49">
        <f>('UN medium variant_2019'!CE$133)/1000</f>
        <v>1280.2952740000001</v>
      </c>
      <c r="BC10" s="49">
        <f>('UN medium variant_2019'!CF$133)/1000</f>
        <v>1272.853509</v>
      </c>
      <c r="BD10" s="49">
        <f>('UN medium variant_2019'!CG$133)/1000</f>
        <v>1265.4410870000002</v>
      </c>
      <c r="BE10" s="49">
        <f>('UN medium variant_2019'!CH$133)/1000</f>
        <v>1258.0542230000001</v>
      </c>
      <c r="BF10" s="49">
        <f>('UN medium variant_2019'!CI$133)/1000</f>
        <v>1250.6976240000001</v>
      </c>
      <c r="BG10" s="49">
        <f>('UN medium variant_2019'!CJ$133)/1000</f>
        <v>1243.376129</v>
      </c>
      <c r="BH10" s="49">
        <f>('UN medium variant_2019'!CK$133)/1000</f>
        <v>1236.0860560000001</v>
      </c>
      <c r="BI10" s="49">
        <f>('UN medium variant_2019'!CL$133)/1000</f>
        <v>1228.8216580000001</v>
      </c>
      <c r="BJ10" s="49">
        <f>('UN medium variant_2019'!CM$133)/1000</f>
        <v>1221.5801529999999</v>
      </c>
      <c r="BK10" s="49">
        <f>('UN medium variant_2019'!CN$133)/1000</f>
        <v>1214.363695</v>
      </c>
      <c r="BL10" s="49">
        <f>('UN medium variant_2019'!CO$133)/1000</f>
        <v>1207.1787199999999</v>
      </c>
      <c r="BM10" s="49">
        <f>('UN medium variant_2019'!CP$133)/1000</f>
        <v>1200.0322990000002</v>
      </c>
      <c r="BN10" s="49">
        <f>('UN medium variant_2019'!CQ$133)/1000</f>
        <v>1192.9335269999999</v>
      </c>
      <c r="BO10" s="49">
        <f>('UN medium variant_2019'!CR$133)/1000</f>
        <v>1185.8912970000001</v>
      </c>
      <c r="BP10" s="49">
        <f>('UN medium variant_2019'!CS$133)/1000</f>
        <v>1178.909492</v>
      </c>
      <c r="BQ10" s="49">
        <f>('UN medium variant_2019'!CT$133)/1000</f>
        <v>1171.9943389999999</v>
      </c>
      <c r="BR10" s="49">
        <f>('UN medium variant_2019'!CU$133)/1000</f>
        <v>1165.1601459999999</v>
      </c>
      <c r="BS10" s="49">
        <f>('UN medium variant_2019'!CV$133)/1000</f>
        <v>1158.423988</v>
      </c>
      <c r="BT10" s="49">
        <f>('UN medium variant_2019'!CW$133)/1000</f>
        <v>1151.7992039999999</v>
      </c>
      <c r="BU10" s="49">
        <f>('UN medium variant_2019'!CX$133)/1000</f>
        <v>1145.288558</v>
      </c>
      <c r="BV10" s="49">
        <f>('UN medium variant_2019'!CY$133)/1000</f>
        <v>1138.8926980000001</v>
      </c>
      <c r="BW10" s="49">
        <f>('UN medium variant_2019'!CZ$133)/1000</f>
        <v>1132.6193259999998</v>
      </c>
      <c r="BX10" s="49">
        <f>('UN medium variant_2019'!DA$133)/1000</f>
        <v>1126.476394</v>
      </c>
      <c r="BY10" s="49">
        <f>('UN medium variant_2019'!DB$133)/1000</f>
        <v>1120.4669280000001</v>
      </c>
      <c r="BZ10" s="49">
        <f>('UN medium variant_2019'!DC$133)/1000</f>
        <v>1114.5873140000001</v>
      </c>
      <c r="CA10" s="49">
        <f>('UN medium variant_2019'!DD$133)/1000</f>
        <v>1108.8278929999999</v>
      </c>
      <c r="CB10" s="49">
        <f>('UN medium variant_2019'!DE$133)/1000</f>
        <v>1103.1744369999999</v>
      </c>
      <c r="CC10" s="49">
        <f>('UN medium variant_2019'!DF$133)/1000</f>
        <v>1097.6097420000001</v>
      </c>
      <c r="CD10" s="49">
        <f>('UN medium variant_2019'!DG$133)/1000</f>
        <v>1092.1152009999998</v>
      </c>
      <c r="CE10" s="49">
        <f>('UN medium variant_2019'!DH$133)/1000</f>
        <v>1086.6713359999999</v>
      </c>
      <c r="CF10" s="49">
        <f>('UN medium variant_2019'!DI$133)/1000</f>
        <v>1081.2580719999999</v>
      </c>
      <c r="CG10" s="49">
        <f>('UN medium variant_2019'!DJ$133)/1000</f>
        <v>1075.854855</v>
      </c>
      <c r="CH10" s="49">
        <f>('UN medium variant_2019'!DK$133)/1000</f>
        <v>1070.4405509999999</v>
      </c>
      <c r="CI10" s="49">
        <f>('UN medium variant_2019'!DL$133)/1000</f>
        <v>1064.993457</v>
      </c>
    </row>
    <row r="11" spans="1:87" ht="13.8" x14ac:dyDescent="0.3">
      <c r="A11" s="48" t="s">
        <v>214</v>
      </c>
      <c r="B11" s="49">
        <f>('UN medium variant_2019'!AE$78)/1000</f>
        <v>1310.152392</v>
      </c>
      <c r="C11" s="49">
        <f>('UN medium variant_2019'!AF$78)/1000</f>
        <v>1324.5172500000001</v>
      </c>
      <c r="D11" s="49">
        <f>('UN medium variant_2019'!AG$78)/1000</f>
        <v>1338.6767790000001</v>
      </c>
      <c r="E11" s="49">
        <f>('UN medium variant_2019'!AH$78)/1000</f>
        <v>1352.6422830000001</v>
      </c>
      <c r="F11" s="49">
        <f>('UN medium variant_2019'!AI$78)/1000</f>
        <v>1366.4177560000001</v>
      </c>
      <c r="G11" s="49">
        <f>('UN medium variant_2019'!AJ$78)/1000</f>
        <v>1380.004385</v>
      </c>
      <c r="H11" s="49">
        <f>('UN medium variant_2019'!AK$78)/1000</f>
        <v>1393.4090330000001</v>
      </c>
      <c r="I11" s="49">
        <f>('UN medium variant_2019'!AL$78)/1000</f>
        <v>1406.631781</v>
      </c>
      <c r="J11" s="49">
        <f>('UN medium variant_2019'!AM$78)/1000</f>
        <v>1419.6558</v>
      </c>
      <c r="K11" s="49">
        <f>('UN medium variant_2019'!AN$78)/1000</f>
        <v>1432.4564739999998</v>
      </c>
      <c r="L11" s="49">
        <f>('UN medium variant_2019'!AO$78)/1000</f>
        <v>1445.0116200000002</v>
      </c>
      <c r="M11" s="49">
        <f>('UN medium variant_2019'!AP$78)/1000</f>
        <v>1457.308849</v>
      </c>
      <c r="N11" s="49">
        <f>('UN medium variant_2019'!AQ$78)/1000</f>
        <v>1469.3385639999999</v>
      </c>
      <c r="O11" s="49">
        <f>('UN medium variant_2019'!AR$78)/1000</f>
        <v>1481.0833359999999</v>
      </c>
      <c r="P11" s="49">
        <f>('UN medium variant_2019'!AS$78)/1000</f>
        <v>1492.5242760000001</v>
      </c>
      <c r="Q11" s="49">
        <f>('UN medium variant_2019'!AT$78)/1000</f>
        <v>1503.642327</v>
      </c>
      <c r="R11" s="49">
        <f>('UN medium variant_2019'!AU$78)/1000</f>
        <v>1514.42716</v>
      </c>
      <c r="S11" s="49">
        <f>('UN medium variant_2019'!AV$78)/1000</f>
        <v>1524.862024</v>
      </c>
      <c r="T11" s="49">
        <f>('UN medium variant_2019'!AW$78)/1000</f>
        <v>1534.913994</v>
      </c>
      <c r="U11" s="49">
        <f>('UN medium variant_2019'!AX$78)/1000</f>
        <v>1544.5443680000001</v>
      </c>
      <c r="V11" s="49">
        <f>('UN medium variant_2019'!AY$78)/1000</f>
        <v>1553.72381</v>
      </c>
      <c r="W11" s="49">
        <f>('UN medium variant_2019'!AZ$78)/1000</f>
        <v>1562.4392760000001</v>
      </c>
      <c r="X11" s="49">
        <f>('UN medium variant_2019'!BA$78)/1000</f>
        <v>1570.6904399999999</v>
      </c>
      <c r="Y11" s="49">
        <f>('UN medium variant_2019'!BB$78)/1000</f>
        <v>1578.4781760000001</v>
      </c>
      <c r="Z11" s="49">
        <f>('UN medium variant_2019'!BC$78)/1000</f>
        <v>1585.8093249999999</v>
      </c>
      <c r="AA11" s="49">
        <f>('UN medium variant_2019'!BD$78)/1000</f>
        <v>1592.6915200000001</v>
      </c>
      <c r="AB11" s="49">
        <f>('UN medium variant_2019'!BE$78)/1000</f>
        <v>1599.1235279999999</v>
      </c>
      <c r="AC11" s="49">
        <f>('UN medium variant_2019'!BF$78)/1000</f>
        <v>1605.1093949999999</v>
      </c>
      <c r="AD11" s="49">
        <f>('UN medium variant_2019'!BG$78)/1000</f>
        <v>1610.6699329999999</v>
      </c>
      <c r="AE11" s="49">
        <f>('UN medium variant_2019'!BH$78)/1000</f>
        <v>1615.832467</v>
      </c>
      <c r="AF11" s="49">
        <f>('UN medium variant_2019'!BI$78)/1000</f>
        <v>1620.619203</v>
      </c>
      <c r="AG11" s="49">
        <f>('UN medium variant_2019'!BJ$78)/1000</f>
        <v>1625.0392730000001</v>
      </c>
      <c r="AH11" s="49">
        <f>('UN medium variant_2019'!BK$78)/1000</f>
        <v>1629.0961259999999</v>
      </c>
      <c r="AI11" s="49">
        <f>('UN medium variant_2019'!BL$78)/1000</f>
        <v>1632.7991549999999</v>
      </c>
      <c r="AJ11" s="49">
        <f>('UN medium variant_2019'!BM$78)/1000</f>
        <v>1636.156868</v>
      </c>
      <c r="AK11" s="49">
        <f>('UN medium variant_2019'!BN$78)/1000</f>
        <v>1639.1760360000001</v>
      </c>
      <c r="AL11" s="49">
        <f>('UN medium variant_2019'!BO$78)/1000</f>
        <v>1641.8634240000001</v>
      </c>
      <c r="AM11" s="49">
        <f>('UN medium variant_2019'!BP$78)/1000</f>
        <v>1644.2222160000001</v>
      </c>
      <c r="AN11" s="49">
        <f>('UN medium variant_2019'!BQ$78)/1000</f>
        <v>1646.250536</v>
      </c>
      <c r="AO11" s="49">
        <f>('UN medium variant_2019'!BR$78)/1000</f>
        <v>1647.9435959999998</v>
      </c>
      <c r="AP11" s="49">
        <f>('UN medium variant_2019'!BS$78)/1000</f>
        <v>1649.2979769999999</v>
      </c>
      <c r="AQ11" s="49">
        <f>('UN medium variant_2019'!BT$78)/1000</f>
        <v>1650.314901</v>
      </c>
      <c r="AR11" s="49">
        <f>('UN medium variant_2019'!BU$78)/1000</f>
        <v>1650.9967670000001</v>
      </c>
      <c r="AS11" s="49">
        <f>('UN medium variant_2019'!BV$78)/1000</f>
        <v>1651.342347</v>
      </c>
      <c r="AT11" s="49">
        <f>('UN medium variant_2019'!BW$78)/1000</f>
        <v>1651.3499310000002</v>
      </c>
      <c r="AU11" s="49">
        <f>('UN medium variant_2019'!BX$78)/1000</f>
        <v>1651.018523</v>
      </c>
      <c r="AV11" s="49">
        <f>('UN medium variant_2019'!BY$78)/1000</f>
        <v>1650.3509240000001</v>
      </c>
      <c r="AW11" s="49">
        <f>('UN medium variant_2019'!BZ$78)/1000</f>
        <v>1649.3489909999998</v>
      </c>
      <c r="AX11" s="49">
        <f>('UN medium variant_2019'!CA$78)/1000</f>
        <v>1648.0100130000001</v>
      </c>
      <c r="AY11" s="49">
        <f>('UN medium variant_2019'!CB$78)/1000</f>
        <v>1646.330105</v>
      </c>
      <c r="AZ11" s="49">
        <f>('UN medium variant_2019'!CC$78)/1000</f>
        <v>1644.308538</v>
      </c>
      <c r="BA11" s="49">
        <f>('UN medium variant_2019'!CD$78)/1000</f>
        <v>1641.9495009999998</v>
      </c>
      <c r="BB11" s="49">
        <f>('UN medium variant_2019'!CE$78)/1000</f>
        <v>1639.2613719999999</v>
      </c>
      <c r="BC11" s="49">
        <f>('UN medium variant_2019'!CF$78)/1000</f>
        <v>1636.2535069999999</v>
      </c>
      <c r="BD11" s="49">
        <f>('UN medium variant_2019'!CG$78)/1000</f>
        <v>1632.9375109999999</v>
      </c>
      <c r="BE11" s="49">
        <f>('UN medium variant_2019'!CH$78)/1000</f>
        <v>1629.325556</v>
      </c>
      <c r="BF11" s="49">
        <f>('UN medium variant_2019'!CI$78)/1000</f>
        <v>1625.4264680000001</v>
      </c>
      <c r="BG11" s="49">
        <f>('UN medium variant_2019'!CJ$78)/1000</f>
        <v>1621.2517309999998</v>
      </c>
      <c r="BH11" s="49">
        <f>('UN medium variant_2019'!CK$78)/1000</f>
        <v>1616.819911</v>
      </c>
      <c r="BI11" s="49">
        <f>('UN medium variant_2019'!CL$78)/1000</f>
        <v>1612.152497</v>
      </c>
      <c r="BJ11" s="49">
        <f>('UN medium variant_2019'!CM$78)/1000</f>
        <v>1607.2686820000001</v>
      </c>
      <c r="BK11" s="49">
        <f>('UN medium variant_2019'!CN$78)/1000</f>
        <v>1602.1827990000002</v>
      </c>
      <c r="BL11" s="49">
        <f>('UN medium variant_2019'!CO$78)/1000</f>
        <v>1596.905843</v>
      </c>
      <c r="BM11" s="49">
        <f>('UN medium variant_2019'!CP$78)/1000</f>
        <v>1591.449717</v>
      </c>
      <c r="BN11" s="49">
        <f>('UN medium variant_2019'!CQ$78)/1000</f>
        <v>1585.8252649999999</v>
      </c>
      <c r="BO11" s="49">
        <f>('UN medium variant_2019'!CR$78)/1000</f>
        <v>1580.0437919999999</v>
      </c>
      <c r="BP11" s="49">
        <f>('UN medium variant_2019'!CS$78)/1000</f>
        <v>1574.1155739999999</v>
      </c>
      <c r="BQ11" s="49">
        <f>('UN medium variant_2019'!CT$78)/1000</f>
        <v>1568.053265</v>
      </c>
      <c r="BR11" s="49">
        <f>('UN medium variant_2019'!CU$78)/1000</f>
        <v>1561.8728019999999</v>
      </c>
      <c r="BS11" s="49">
        <f>('UN medium variant_2019'!CV$78)/1000</f>
        <v>1555.5914850000001</v>
      </c>
      <c r="BT11" s="49">
        <f>('UN medium variant_2019'!CW$78)/1000</f>
        <v>1549.223739</v>
      </c>
      <c r="BU11" s="49">
        <f>('UN medium variant_2019'!CX$78)/1000</f>
        <v>1542.7812120000001</v>
      </c>
      <c r="BV11" s="49">
        <f>('UN medium variant_2019'!CY$78)/1000</f>
        <v>1536.2701610000001</v>
      </c>
      <c r="BW11" s="49">
        <f>('UN medium variant_2019'!CZ$78)/1000</f>
        <v>1529.6925959999999</v>
      </c>
      <c r="BX11" s="49">
        <f>('UN medium variant_2019'!DA$78)/1000</f>
        <v>1523.047401</v>
      </c>
      <c r="BY11" s="49">
        <f>('UN medium variant_2019'!DB$78)/1000</f>
        <v>1516.3353789999999</v>
      </c>
      <c r="BZ11" s="49">
        <f>('UN medium variant_2019'!DC$78)/1000</f>
        <v>1509.5611389999999</v>
      </c>
      <c r="CA11" s="49">
        <f>('UN medium variant_2019'!DD$78)/1000</f>
        <v>1502.7323799999999</v>
      </c>
      <c r="CB11" s="49">
        <f>('UN medium variant_2019'!DE$78)/1000</f>
        <v>1495.8584659999999</v>
      </c>
      <c r="CC11" s="49">
        <f>('UN medium variant_2019'!DF$78)/1000</f>
        <v>1488.948813</v>
      </c>
      <c r="CD11" s="49">
        <f>('UN medium variant_2019'!DG$78)/1000</f>
        <v>1482.011297</v>
      </c>
      <c r="CE11" s="49">
        <f>('UN medium variant_2019'!DH$78)/1000</f>
        <v>1475.0517399999999</v>
      </c>
      <c r="CF11" s="49">
        <f>('UN medium variant_2019'!DI$78)/1000</f>
        <v>1468.0735830000001</v>
      </c>
      <c r="CG11" s="49">
        <f>('UN medium variant_2019'!DJ$78)/1000</f>
        <v>1461.0778210000001</v>
      </c>
      <c r="CH11" s="49">
        <f>('UN medium variant_2019'!DK$78)/1000</f>
        <v>1454.063085</v>
      </c>
      <c r="CI11" s="49">
        <f>('UN medium variant_2019'!DL$78)/1000</f>
        <v>1447.0256119999999</v>
      </c>
    </row>
    <row r="12" spans="1:87" ht="13.8" x14ac:dyDescent="0.3">
      <c r="A12" s="48" t="s">
        <v>388</v>
      </c>
      <c r="B12" s="49">
        <f>SUM(B$15:B$18)/1000</f>
        <v>742.44198699999993</v>
      </c>
      <c r="C12" s="49">
        <f t="shared" ref="C12:BN12" si="0">SUM(C$15:C$18)/1000</f>
        <v>743.65149699999995</v>
      </c>
      <c r="D12" s="49">
        <f t="shared" si="0"/>
        <v>744.7971829999999</v>
      </c>
      <c r="E12" s="49">
        <f t="shared" si="0"/>
        <v>745.80162600000006</v>
      </c>
      <c r="F12" s="49">
        <f t="shared" si="0"/>
        <v>746.56481799999995</v>
      </c>
      <c r="G12" s="49">
        <f t="shared" si="0"/>
        <v>747.64104399999997</v>
      </c>
      <c r="H12" s="49">
        <f t="shared" si="0"/>
        <v>747.75237700000014</v>
      </c>
      <c r="I12" s="49">
        <f t="shared" si="0"/>
        <v>747.54879499999993</v>
      </c>
      <c r="J12" s="49">
        <f t="shared" si="0"/>
        <v>747.09474399999999</v>
      </c>
      <c r="K12" s="49">
        <f t="shared" si="0"/>
        <v>746.48626300000001</v>
      </c>
      <c r="L12" s="49">
        <f t="shared" si="0"/>
        <v>745.79617700000006</v>
      </c>
      <c r="M12" s="49">
        <f t="shared" si="0"/>
        <v>745.04605900000001</v>
      </c>
      <c r="N12" s="49">
        <f t="shared" si="0"/>
        <v>744.22409100000004</v>
      </c>
      <c r="O12" s="49">
        <f t="shared" si="0"/>
        <v>743.331503</v>
      </c>
      <c r="P12" s="49">
        <f t="shared" si="0"/>
        <v>742.36060899999995</v>
      </c>
      <c r="Q12" s="49">
        <f t="shared" si="0"/>
        <v>741.3072820000001</v>
      </c>
      <c r="R12" s="49">
        <f t="shared" si="0"/>
        <v>740.17941599999995</v>
      </c>
      <c r="S12" s="49">
        <f t="shared" si="0"/>
        <v>738.98973999999998</v>
      </c>
      <c r="T12" s="49">
        <f t="shared" si="0"/>
        <v>737.74412299999995</v>
      </c>
      <c r="U12" s="49">
        <f t="shared" si="0"/>
        <v>736.44799499999999</v>
      </c>
      <c r="V12" s="49">
        <f t="shared" si="0"/>
        <v>735.10587199999998</v>
      </c>
      <c r="W12" s="49">
        <f t="shared" si="0"/>
        <v>733.72163</v>
      </c>
      <c r="X12" s="49">
        <f t="shared" si="0"/>
        <v>732.29793699999993</v>
      </c>
      <c r="Y12" s="49">
        <f t="shared" si="0"/>
        <v>730.83771999999999</v>
      </c>
      <c r="Z12" s="49">
        <f t="shared" si="0"/>
        <v>729.34291199999996</v>
      </c>
      <c r="AA12" s="49">
        <f t="shared" si="0"/>
        <v>727.81510999999989</v>
      </c>
      <c r="AB12" s="49">
        <f t="shared" si="0"/>
        <v>726.25596999999993</v>
      </c>
      <c r="AC12" s="49">
        <f t="shared" si="0"/>
        <v>724.66563500000007</v>
      </c>
      <c r="AD12" s="49">
        <f t="shared" si="0"/>
        <v>723.04113999999993</v>
      </c>
      <c r="AE12" s="49">
        <f t="shared" si="0"/>
        <v>721.37816800000007</v>
      </c>
      <c r="AF12" s="49">
        <f t="shared" si="0"/>
        <v>719.67322899999988</v>
      </c>
      <c r="AG12" s="49">
        <f t="shared" si="0"/>
        <v>717.92604400000005</v>
      </c>
      <c r="AH12" s="49">
        <f t="shared" si="0"/>
        <v>716.136799</v>
      </c>
      <c r="AI12" s="49">
        <f t="shared" si="0"/>
        <v>714.302864</v>
      </c>
      <c r="AJ12" s="49">
        <f t="shared" si="0"/>
        <v>712.42145800000014</v>
      </c>
      <c r="AK12" s="49">
        <f t="shared" si="0"/>
        <v>710.49046999999996</v>
      </c>
      <c r="AL12" s="49">
        <f t="shared" si="0"/>
        <v>708.51073500000007</v>
      </c>
      <c r="AM12" s="49">
        <f t="shared" si="0"/>
        <v>706.48386599999992</v>
      </c>
      <c r="AN12" s="49">
        <f t="shared" si="0"/>
        <v>704.41008499999998</v>
      </c>
      <c r="AO12" s="49">
        <f t="shared" si="0"/>
        <v>702.289807</v>
      </c>
      <c r="AP12" s="49">
        <f t="shared" si="0"/>
        <v>700.12471100000005</v>
      </c>
      <c r="AQ12" s="49">
        <f t="shared" si="0"/>
        <v>697.91739899999993</v>
      </c>
      <c r="AR12" s="49">
        <f t="shared" si="0"/>
        <v>695.67285699999991</v>
      </c>
      <c r="AS12" s="49">
        <f t="shared" si="0"/>
        <v>693.39821100000006</v>
      </c>
      <c r="AT12" s="49">
        <f t="shared" si="0"/>
        <v>691.10256000000004</v>
      </c>
      <c r="AU12" s="49">
        <f t="shared" si="0"/>
        <v>688.794307</v>
      </c>
      <c r="AV12" s="49">
        <f t="shared" si="0"/>
        <v>686.47865200000001</v>
      </c>
      <c r="AW12" s="49">
        <f t="shared" si="0"/>
        <v>684.16139800000008</v>
      </c>
      <c r="AX12" s="49">
        <f t="shared" si="0"/>
        <v>681.85210100000006</v>
      </c>
      <c r="AY12" s="49">
        <f t="shared" si="0"/>
        <v>679.56144400000005</v>
      </c>
      <c r="AZ12" s="49">
        <f t="shared" si="0"/>
        <v>677.29864499999996</v>
      </c>
      <c r="BA12" s="49">
        <f t="shared" si="0"/>
        <v>675.06995600000016</v>
      </c>
      <c r="BB12" s="49">
        <f t="shared" si="0"/>
        <v>672.87978899999996</v>
      </c>
      <c r="BC12" s="49">
        <f t="shared" si="0"/>
        <v>670.73388199999999</v>
      </c>
      <c r="BD12" s="49">
        <f t="shared" si="0"/>
        <v>668.63715300000001</v>
      </c>
      <c r="BE12" s="49">
        <f t="shared" si="0"/>
        <v>666.59425199999998</v>
      </c>
      <c r="BF12" s="49">
        <f t="shared" si="0"/>
        <v>664.60862800000007</v>
      </c>
      <c r="BG12" s="49">
        <f t="shared" si="0"/>
        <v>662.68335999999999</v>
      </c>
      <c r="BH12" s="49">
        <f t="shared" si="0"/>
        <v>660.82047699999998</v>
      </c>
      <c r="BI12" s="49">
        <f t="shared" si="0"/>
        <v>659.02138700000012</v>
      </c>
      <c r="BJ12" s="49">
        <f t="shared" si="0"/>
        <v>657.28679799999998</v>
      </c>
      <c r="BK12" s="49">
        <f t="shared" si="0"/>
        <v>655.61788899999999</v>
      </c>
      <c r="BL12" s="49">
        <f t="shared" si="0"/>
        <v>654.01491300000009</v>
      </c>
      <c r="BM12" s="49">
        <f t="shared" si="0"/>
        <v>652.47725000000003</v>
      </c>
      <c r="BN12" s="49">
        <f t="shared" si="0"/>
        <v>651.00347900000008</v>
      </c>
      <c r="BO12" s="49">
        <f t="shared" ref="BO12:CI12" si="1">SUM(BO$15:BO$18)/1000</f>
        <v>649.59203400000001</v>
      </c>
      <c r="BP12" s="49">
        <f t="shared" si="1"/>
        <v>648.24128800000005</v>
      </c>
      <c r="BQ12" s="49">
        <f t="shared" si="1"/>
        <v>646.94949999999994</v>
      </c>
      <c r="BR12" s="49">
        <f t="shared" si="1"/>
        <v>645.71428800000001</v>
      </c>
      <c r="BS12" s="49">
        <f t="shared" si="1"/>
        <v>644.53285499999993</v>
      </c>
      <c r="BT12" s="49">
        <f t="shared" si="1"/>
        <v>643.40200299999992</v>
      </c>
      <c r="BU12" s="49">
        <f t="shared" si="1"/>
        <v>642.31914199999994</v>
      </c>
      <c r="BV12" s="49">
        <f t="shared" si="1"/>
        <v>641.28060500000004</v>
      </c>
      <c r="BW12" s="49">
        <f t="shared" si="1"/>
        <v>640.28067099999998</v>
      </c>
      <c r="BX12" s="49">
        <f t="shared" si="1"/>
        <v>639.313042</v>
      </c>
      <c r="BY12" s="49">
        <f t="shared" si="1"/>
        <v>638.37162799999999</v>
      </c>
      <c r="BZ12" s="49">
        <f t="shared" si="1"/>
        <v>637.45191699999998</v>
      </c>
      <c r="CA12" s="49">
        <f t="shared" si="1"/>
        <v>636.5503829999999</v>
      </c>
      <c r="CB12" s="49">
        <f t="shared" si="1"/>
        <v>635.66392399999995</v>
      </c>
      <c r="CC12" s="49">
        <f t="shared" si="1"/>
        <v>634.78947399999993</v>
      </c>
      <c r="CD12" s="49">
        <f t="shared" si="1"/>
        <v>633.92381799999998</v>
      </c>
      <c r="CE12" s="49">
        <f t="shared" si="1"/>
        <v>633.06290299999989</v>
      </c>
      <c r="CF12" s="49">
        <f t="shared" si="1"/>
        <v>632.20221100000003</v>
      </c>
      <c r="CG12" s="49">
        <f t="shared" si="1"/>
        <v>631.33643199999995</v>
      </c>
      <c r="CH12" s="49">
        <f t="shared" si="1"/>
        <v>630.45972399999994</v>
      </c>
      <c r="CI12" s="49">
        <f t="shared" si="1"/>
        <v>629.56543999999997</v>
      </c>
    </row>
    <row r="13" spans="1:87" ht="13.8" x14ac:dyDescent="0.3">
      <c r="A13" s="48" t="s">
        <v>344</v>
      </c>
      <c r="B13" s="49">
        <f>('UN medium variant_2019'!AE$200)/1000</f>
        <v>320.87831199999999</v>
      </c>
      <c r="C13" s="49">
        <f>('UN medium variant_2019'!AF$200)/1000</f>
        <v>323.01599200000004</v>
      </c>
      <c r="D13" s="49">
        <f>('UN medium variant_2019'!AG$200)/1000</f>
        <v>325.08475799999997</v>
      </c>
      <c r="E13" s="49">
        <f>('UN medium variant_2019'!AH$200)/1000</f>
        <v>327.09626299999996</v>
      </c>
      <c r="F13" s="49">
        <f>('UN medium variant_2019'!AI$200)/1000</f>
        <v>329.06491700000004</v>
      </c>
      <c r="G13" s="49">
        <f>('UN medium variant_2019'!AJ$200)/1000</f>
        <v>331.00264700000002</v>
      </c>
      <c r="H13" s="49">
        <f>('UN medium variant_2019'!AK$200)/1000</f>
        <v>332.915074</v>
      </c>
      <c r="I13" s="49">
        <f>('UN medium variant_2019'!AL$200)/1000</f>
        <v>334.80526799999996</v>
      </c>
      <c r="J13" s="49">
        <f>('UN medium variant_2019'!AM$200)/1000</f>
        <v>336.67923100000002</v>
      </c>
      <c r="K13" s="49">
        <f>('UN medium variant_2019'!AN$200)/1000</f>
        <v>338.54256199999998</v>
      </c>
      <c r="L13" s="49">
        <f>('UN medium variant_2019'!AO$200)/1000</f>
        <v>340.39960400000001</v>
      </c>
      <c r="M13" s="49">
        <f>('UN medium variant_2019'!AP$200)/1000</f>
        <v>342.25197499999996</v>
      </c>
      <c r="N13" s="49">
        <f>('UN medium variant_2019'!AQ$200)/1000</f>
        <v>344.10069900000002</v>
      </c>
      <c r="O13" s="49">
        <f>('UN medium variant_2019'!AR$200)/1000</f>
        <v>345.94784700000002</v>
      </c>
      <c r="P13" s="49">
        <f>('UN medium variant_2019'!AS$200)/1000</f>
        <v>347.79504100000003</v>
      </c>
      <c r="Q13" s="49">
        <f>('UN medium variant_2019'!AT$200)/1000</f>
        <v>349.64187599999997</v>
      </c>
      <c r="R13" s="49">
        <f>('UN medium variant_2019'!AU$200)/1000</f>
        <v>351.49017800000001</v>
      </c>
      <c r="S13" s="49">
        <f>('UN medium variant_2019'!AV$200)/1000</f>
        <v>353.33545199999998</v>
      </c>
      <c r="T13" s="49">
        <f>('UN medium variant_2019'!AW$200)/1000</f>
        <v>355.16291999999999</v>
      </c>
      <c r="U13" s="49">
        <f>('UN medium variant_2019'!AX$200)/1000</f>
        <v>356.95297199999999</v>
      </c>
      <c r="V13" s="49">
        <f>('UN medium variant_2019'!AY$200)/1000</f>
        <v>358.69099699999998</v>
      </c>
      <c r="W13" s="49">
        <f>('UN medium variant_2019'!AZ$200)/1000</f>
        <v>360.37185999999997</v>
      </c>
      <c r="X13" s="49">
        <f>('UN medium variant_2019'!BA$200)/1000</f>
        <v>361.99761999999998</v>
      </c>
      <c r="Y13" s="49">
        <f>('UN medium variant_2019'!BB$200)/1000</f>
        <v>363.569997</v>
      </c>
      <c r="Z13" s="49">
        <f>('UN medium variant_2019'!BC$200)/1000</f>
        <v>365.09353600000003</v>
      </c>
      <c r="AA13" s="49">
        <f>('UN medium variant_2019'!BD$200)/1000</f>
        <v>366.57215000000002</v>
      </c>
      <c r="AB13" s="49">
        <f>('UN medium variant_2019'!BE$200)/1000</f>
        <v>368.00642499999998</v>
      </c>
      <c r="AC13" s="49">
        <f>('UN medium variant_2019'!BF$200)/1000</f>
        <v>369.39655499999998</v>
      </c>
      <c r="AD13" s="49">
        <f>('UN medium variant_2019'!BG$200)/1000</f>
        <v>370.74630500000001</v>
      </c>
      <c r="AE13" s="49">
        <f>('UN medium variant_2019'!BH$200)/1000</f>
        <v>372.06039399999997</v>
      </c>
      <c r="AF13" s="49">
        <f>('UN medium variant_2019'!BI$200)/1000</f>
        <v>373.34335700000003</v>
      </c>
      <c r="AG13" s="49">
        <f>('UN medium variant_2019'!BJ$200)/1000</f>
        <v>374.59806800000001</v>
      </c>
      <c r="AH13" s="49">
        <f>('UN medium variant_2019'!BK$200)/1000</f>
        <v>375.82763400000005</v>
      </c>
      <c r="AI13" s="49">
        <f>('UN medium variant_2019'!BL$200)/1000</f>
        <v>377.03724399999999</v>
      </c>
      <c r="AJ13" s="49">
        <f>('UN medium variant_2019'!BM$200)/1000</f>
        <v>378.23267900000002</v>
      </c>
      <c r="AK13" s="49">
        <f>('UN medium variant_2019'!BN$200)/1000</f>
        <v>379.41909700000002</v>
      </c>
      <c r="AL13" s="49">
        <f>('UN medium variant_2019'!BO$200)/1000</f>
        <v>380.59942899999999</v>
      </c>
      <c r="AM13" s="49">
        <f>('UN medium variant_2019'!BP$200)/1000</f>
        <v>381.77645000000001</v>
      </c>
      <c r="AN13" s="49">
        <f>('UN medium variant_2019'!BQ$200)/1000</f>
        <v>382.95489000000003</v>
      </c>
      <c r="AO13" s="49">
        <f>('UN medium variant_2019'!BR$200)/1000</f>
        <v>384.13974300000001</v>
      </c>
      <c r="AP13" s="49">
        <f>('UN medium variant_2019'!BS$200)/1000</f>
        <v>385.33485300000001</v>
      </c>
      <c r="AQ13" s="49">
        <f>('UN medium variant_2019'!BT$200)/1000</f>
        <v>386.542304</v>
      </c>
      <c r="AR13" s="49">
        <f>('UN medium variant_2019'!BU$200)/1000</f>
        <v>387.76255800000001</v>
      </c>
      <c r="AS13" s="49">
        <f>('UN medium variant_2019'!BV$200)/1000</f>
        <v>388.99548300000004</v>
      </c>
      <c r="AT13" s="49">
        <f>('UN medium variant_2019'!BW$200)/1000</f>
        <v>390.24001199999998</v>
      </c>
      <c r="AU13" s="49">
        <f>('UN medium variant_2019'!BX$200)/1000</f>
        <v>391.49489199999999</v>
      </c>
      <c r="AV13" s="49">
        <f>('UN medium variant_2019'!BY$200)/1000</f>
        <v>392.75964099999999</v>
      </c>
      <c r="AW13" s="49">
        <f>('UN medium variant_2019'!BZ$200)/1000</f>
        <v>394.03320100000002</v>
      </c>
      <c r="AX13" s="49">
        <f>('UN medium variant_2019'!CA$200)/1000</f>
        <v>395.31281000000001</v>
      </c>
      <c r="AY13" s="49">
        <f>('UN medium variant_2019'!CB$200)/1000</f>
        <v>396.59490799999998</v>
      </c>
      <c r="AZ13" s="49">
        <f>('UN medium variant_2019'!CC$200)/1000</f>
        <v>397.87609399999997</v>
      </c>
      <c r="BA13" s="49">
        <f>('UN medium variant_2019'!CD$200)/1000</f>
        <v>399.15472399999999</v>
      </c>
      <c r="BB13" s="49">
        <f>('UN medium variant_2019'!CE$200)/1000</f>
        <v>400.42862300000002</v>
      </c>
      <c r="BC13" s="49">
        <f>('UN medium variant_2019'!CF$200)/1000</f>
        <v>401.69325199999997</v>
      </c>
      <c r="BD13" s="49">
        <f>('UN medium variant_2019'!CG$200)/1000</f>
        <v>402.94327000000004</v>
      </c>
      <c r="BE13" s="49">
        <f>('UN medium variant_2019'!CH$200)/1000</f>
        <v>404.17440399999998</v>
      </c>
      <c r="BF13" s="49">
        <f>('UN medium variant_2019'!CI$200)/1000</f>
        <v>405.38457199999999</v>
      </c>
      <c r="BG13" s="49">
        <f>('UN medium variant_2019'!CJ$200)/1000</f>
        <v>406.57283899999999</v>
      </c>
      <c r="BH13" s="49">
        <f>('UN medium variant_2019'!CK$200)/1000</f>
        <v>407.73765600000002</v>
      </c>
      <c r="BI13" s="49">
        <f>('UN medium variant_2019'!CL$200)/1000</f>
        <v>408.87780699999996</v>
      </c>
      <c r="BJ13" s="49">
        <f>('UN medium variant_2019'!CM$200)/1000</f>
        <v>409.992638</v>
      </c>
      <c r="BK13" s="49">
        <f>('UN medium variant_2019'!CN$200)/1000</f>
        <v>411.081501</v>
      </c>
      <c r="BL13" s="49">
        <f>('UN medium variant_2019'!CO$200)/1000</f>
        <v>412.14464299999997</v>
      </c>
      <c r="BM13" s="49">
        <f>('UN medium variant_2019'!CP$200)/1000</f>
        <v>413.18354100000005</v>
      </c>
      <c r="BN13" s="49">
        <f>('UN medium variant_2019'!CQ$200)/1000</f>
        <v>414.20042099999995</v>
      </c>
      <c r="BO13" s="49">
        <f>('UN medium variant_2019'!CR$200)/1000</f>
        <v>415.19739799999996</v>
      </c>
      <c r="BP13" s="49">
        <f>('UN medium variant_2019'!CS$200)/1000</f>
        <v>416.175703</v>
      </c>
      <c r="BQ13" s="49">
        <f>('UN medium variant_2019'!CT$200)/1000</f>
        <v>417.136527</v>
      </c>
      <c r="BR13" s="49">
        <f>('UN medium variant_2019'!CU$200)/1000</f>
        <v>418.08208200000001</v>
      </c>
      <c r="BS13" s="49">
        <f>('UN medium variant_2019'!CV$200)/1000</f>
        <v>419.01490000000001</v>
      </c>
      <c r="BT13" s="49">
        <f>('UN medium variant_2019'!CW$200)/1000</f>
        <v>419.93743800000004</v>
      </c>
      <c r="BU13" s="49">
        <f>('UN medium variant_2019'!CX$200)/1000</f>
        <v>420.85113999999999</v>
      </c>
      <c r="BV13" s="49">
        <f>('UN medium variant_2019'!CY$200)/1000</f>
        <v>421.75789000000003</v>
      </c>
      <c r="BW13" s="49">
        <f>('UN medium variant_2019'!CZ$200)/1000</f>
        <v>422.660912</v>
      </c>
      <c r="BX13" s="49">
        <f>('UN medium variant_2019'!DA$200)/1000</f>
        <v>423.56393400000002</v>
      </c>
      <c r="BY13" s="49">
        <f>('UN medium variant_2019'!DB$200)/1000</f>
        <v>424.469922</v>
      </c>
      <c r="BZ13" s="49">
        <f>('UN medium variant_2019'!DC$200)/1000</f>
        <v>425.380717</v>
      </c>
      <c r="CA13" s="49">
        <f>('UN medium variant_2019'!DD$200)/1000</f>
        <v>426.297192</v>
      </c>
      <c r="CB13" s="49">
        <f>('UN medium variant_2019'!DE$200)/1000</f>
        <v>427.21955400000002</v>
      </c>
      <c r="CC13" s="49">
        <f>('UN medium variant_2019'!DF$200)/1000</f>
        <v>428.14771100000002</v>
      </c>
      <c r="CD13" s="49">
        <f>('UN medium variant_2019'!DG$200)/1000</f>
        <v>429.08166399999999</v>
      </c>
      <c r="CE13" s="49">
        <f>('UN medium variant_2019'!DH$200)/1000</f>
        <v>430.02158000000003</v>
      </c>
      <c r="CF13" s="49">
        <f>('UN medium variant_2019'!DI$200)/1000</f>
        <v>430.96791200000001</v>
      </c>
      <c r="CG13" s="49">
        <f>('UN medium variant_2019'!DJ$200)/1000</f>
        <v>431.92138199999999</v>
      </c>
      <c r="CH13" s="49">
        <f>('UN medium variant_2019'!DK$200)/1000</f>
        <v>432.88296299999996</v>
      </c>
      <c r="CI13" s="49">
        <f>('UN medium variant_2019'!DL$200)/1000</f>
        <v>433.85389099999998</v>
      </c>
    </row>
    <row r="14" spans="1:87" ht="13.8" x14ac:dyDescent="0.3">
      <c r="A14" s="47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</row>
    <row r="15" spans="1:87" ht="13.8" x14ac:dyDescent="0.3">
      <c r="A15" s="48" t="s">
        <v>275</v>
      </c>
      <c r="B15" s="49">
        <f>SUMIF('UN medium variant_2019'!$H$3:$H$237,$A15,'UN medium variant_2019'!AE$3:AE$237)</f>
        <v>103518.95600000001</v>
      </c>
      <c r="C15" s="49">
        <f>SUMIF('UN medium variant_2019'!$H$3:$H$237,$A15,'UN medium variant_2019'!AF$3:AF$237)</f>
        <v>104100.674</v>
      </c>
      <c r="D15" s="49">
        <f>SUMIF('UN medium variant_2019'!$H$3:$H$237,$A15,'UN medium variant_2019'!AG$3:AG$237)</f>
        <v>104676.51400000001</v>
      </c>
      <c r="E15" s="49">
        <f>SUMIF('UN medium variant_2019'!$H$3:$H$237,$A15,'UN medium variant_2019'!AH$3:AH$237)</f>
        <v>105237.1</v>
      </c>
      <c r="F15" s="49">
        <f>SUMIF('UN medium variant_2019'!$H$3:$H$237,$A15,'UN medium variant_2019'!AI$3:AI$237)</f>
        <v>105768.53200000001</v>
      </c>
      <c r="G15" s="49">
        <f>SUMIF('UN medium variant_2019'!$H$3:$H$237,$A15,'UN medium variant_2019'!AJ$3:AJ$237)</f>
        <v>106261.27100000001</v>
      </c>
      <c r="H15" s="49">
        <f>SUMIF('UN medium variant_2019'!$H$3:$H$237,$A15,'UN medium variant_2019'!AK$3:AK$237)</f>
        <v>106712.52</v>
      </c>
      <c r="I15" s="49">
        <f>SUMIF('UN medium variant_2019'!$H$3:$H$237,$A15,'UN medium variant_2019'!AL$3:AL$237)</f>
        <v>107127.63899999998</v>
      </c>
      <c r="J15" s="49">
        <f>SUMIF('UN medium variant_2019'!$H$3:$H$237,$A15,'UN medium variant_2019'!AM$3:AM$237)</f>
        <v>107515.09699999999</v>
      </c>
      <c r="K15" s="49">
        <f>SUMIF('UN medium variant_2019'!$H$3:$H$237,$A15,'UN medium variant_2019'!AN$3:AN$237)</f>
        <v>107887.10599999999</v>
      </c>
      <c r="L15" s="49">
        <f>SUMIF('UN medium variant_2019'!$H$3:$H$237,$A15,'UN medium variant_2019'!AO$3:AO$237)</f>
        <v>108252.735</v>
      </c>
      <c r="M15" s="49">
        <f>SUMIF('UN medium variant_2019'!$H$3:$H$237,$A15,'UN medium variant_2019'!AP$3:AP$237)</f>
        <v>108615.103</v>
      </c>
      <c r="N15" s="49">
        <f>SUMIF('UN medium variant_2019'!$H$3:$H$237,$A15,'UN medium variant_2019'!AQ$3:AQ$237)</f>
        <v>108972.39999999998</v>
      </c>
      <c r="O15" s="49">
        <f>SUMIF('UN medium variant_2019'!$H$3:$H$237,$A15,'UN medium variant_2019'!AR$3:AR$237)</f>
        <v>109322.83199999999</v>
      </c>
      <c r="P15" s="49">
        <f>SUMIF('UN medium variant_2019'!$H$3:$H$237,$A15,'UN medium variant_2019'!AS$3:AS$237)</f>
        <v>109663.001</v>
      </c>
      <c r="Q15" s="49">
        <f>SUMIF('UN medium variant_2019'!$H$3:$H$237,$A15,'UN medium variant_2019'!AT$3:AT$237)</f>
        <v>109990.34499999999</v>
      </c>
      <c r="R15" s="49">
        <f>SUMIF('UN medium variant_2019'!$H$3:$H$237,$A15,'UN medium variant_2019'!AU$3:AU$237)</f>
        <v>110305.31099999999</v>
      </c>
      <c r="S15" s="49">
        <f>SUMIF('UN medium variant_2019'!$H$3:$H$237,$A15,'UN medium variant_2019'!AV$3:AV$237)</f>
        <v>110609.71699999999</v>
      </c>
      <c r="T15" s="49">
        <f>SUMIF('UN medium variant_2019'!$H$3:$H$237,$A15,'UN medium variant_2019'!AW$3:AW$237)</f>
        <v>110904.236</v>
      </c>
      <c r="U15" s="49">
        <f>SUMIF('UN medium variant_2019'!$H$3:$H$237,$A15,'UN medium variant_2019'!AX$3:AX$237)</f>
        <v>111189.67600000001</v>
      </c>
      <c r="V15" s="49">
        <f>SUMIF('UN medium variant_2019'!$H$3:$H$237,$A15,'UN medium variant_2019'!AY$3:AY$237)</f>
        <v>111466.78699999998</v>
      </c>
      <c r="W15" s="49">
        <f>SUMIF('UN medium variant_2019'!$H$3:$H$237,$A15,'UN medium variant_2019'!AZ$3:AZ$237)</f>
        <v>111735.80899999999</v>
      </c>
      <c r="X15" s="49">
        <f>SUMIF('UN medium variant_2019'!$H$3:$H$237,$A15,'UN medium variant_2019'!BA$3:BA$237)</f>
        <v>111997.094</v>
      </c>
      <c r="Y15" s="49">
        <f>SUMIF('UN medium variant_2019'!$H$3:$H$237,$A15,'UN medium variant_2019'!BB$3:BB$237)</f>
        <v>112252.03199999999</v>
      </c>
      <c r="Z15" s="49">
        <f>SUMIF('UN medium variant_2019'!$H$3:$H$237,$A15,'UN medium variant_2019'!BC$3:BC$237)</f>
        <v>112502.28700000001</v>
      </c>
      <c r="AA15" s="49">
        <f>SUMIF('UN medium variant_2019'!$H$3:$H$237,$A15,'UN medium variant_2019'!BD$3:BD$237)</f>
        <v>112749.06299999999</v>
      </c>
      <c r="AB15" s="49">
        <f>SUMIF('UN medium variant_2019'!$H$3:$H$237,$A15,'UN medium variant_2019'!BE$3:BE$237)</f>
        <v>112992.739</v>
      </c>
      <c r="AC15" s="49">
        <f>SUMIF('UN medium variant_2019'!$H$3:$H$237,$A15,'UN medium variant_2019'!BF$3:BF$237)</f>
        <v>113233.12800000001</v>
      </c>
      <c r="AD15" s="49">
        <f>SUMIF('UN medium variant_2019'!$H$3:$H$237,$A15,'UN medium variant_2019'!BG$3:BG$237)</f>
        <v>113469.652</v>
      </c>
      <c r="AE15" s="49">
        <f>SUMIF('UN medium variant_2019'!$H$3:$H$237,$A15,'UN medium variant_2019'!BH$3:BH$237)</f>
        <v>113701.39499999999</v>
      </c>
      <c r="AF15" s="49">
        <f>SUMIF('UN medium variant_2019'!$H$3:$H$237,$A15,'UN medium variant_2019'!BI$3:BI$237)</f>
        <v>113927.584</v>
      </c>
      <c r="AG15" s="49">
        <f>SUMIF('UN medium variant_2019'!$H$3:$H$237,$A15,'UN medium variant_2019'!BJ$3:BJ$237)</f>
        <v>114148.194</v>
      </c>
      <c r="AH15" s="49">
        <f>SUMIF('UN medium variant_2019'!$H$3:$H$237,$A15,'UN medium variant_2019'!BK$3:BK$237)</f>
        <v>114363.03000000001</v>
      </c>
      <c r="AI15" s="49">
        <f>SUMIF('UN medium variant_2019'!$H$3:$H$237,$A15,'UN medium variant_2019'!BL$3:BL$237)</f>
        <v>114570.86699999998</v>
      </c>
      <c r="AJ15" s="49">
        <f>SUMIF('UN medium variant_2019'!$H$3:$H$237,$A15,'UN medium variant_2019'!BM$3:BM$237)</f>
        <v>114770.228</v>
      </c>
      <c r="AK15" s="49">
        <f>SUMIF('UN medium variant_2019'!$H$3:$H$237,$A15,'UN medium variant_2019'!BN$3:BN$237)</f>
        <v>114959.96299999999</v>
      </c>
      <c r="AL15" s="49">
        <f>SUMIF('UN medium variant_2019'!$H$3:$H$237,$A15,'UN medium variant_2019'!BO$3:BO$237)</f>
        <v>115139.807</v>
      </c>
      <c r="AM15" s="49">
        <f>SUMIF('UN medium variant_2019'!$H$3:$H$237,$A15,'UN medium variant_2019'!BP$3:BP$237)</f>
        <v>115310.09199999999</v>
      </c>
      <c r="AN15" s="49">
        <f>SUMIF('UN medium variant_2019'!$H$3:$H$237,$A15,'UN medium variant_2019'!BQ$3:BQ$237)</f>
        <v>115470.95600000001</v>
      </c>
      <c r="AO15" s="49">
        <f>SUMIF('UN medium variant_2019'!$H$3:$H$237,$A15,'UN medium variant_2019'!BR$3:BR$237)</f>
        <v>115622.75099999999</v>
      </c>
      <c r="AP15" s="49">
        <f>SUMIF('UN medium variant_2019'!$H$3:$H$237,$A15,'UN medium variant_2019'!BS$3:BS$237)</f>
        <v>115766.02399999999</v>
      </c>
      <c r="AQ15" s="49">
        <f>SUMIF('UN medium variant_2019'!$H$3:$H$237,$A15,'UN medium variant_2019'!BT$3:BT$237)</f>
        <v>115900.93400000001</v>
      </c>
      <c r="AR15" s="49">
        <f>SUMIF('UN medium variant_2019'!$H$3:$H$237,$A15,'UN medium variant_2019'!BU$3:BU$237)</f>
        <v>116028.111</v>
      </c>
      <c r="AS15" s="49">
        <f>SUMIF('UN medium variant_2019'!$H$3:$H$237,$A15,'UN medium variant_2019'!BV$3:BV$237)</f>
        <v>116148.825</v>
      </c>
      <c r="AT15" s="49">
        <f>SUMIF('UN medium variant_2019'!$H$3:$H$237,$A15,'UN medium variant_2019'!BW$3:BW$237)</f>
        <v>116264.67199999999</v>
      </c>
      <c r="AU15" s="49">
        <f>SUMIF('UN medium variant_2019'!$H$3:$H$237,$A15,'UN medium variant_2019'!BX$3:BX$237)</f>
        <v>116377.17200000001</v>
      </c>
      <c r="AV15" s="49">
        <f>SUMIF('UN medium variant_2019'!$H$3:$H$237,$A15,'UN medium variant_2019'!BY$3:BY$237)</f>
        <v>116486.76800000003</v>
      </c>
      <c r="AW15" s="49">
        <f>SUMIF('UN medium variant_2019'!$H$3:$H$237,$A15,'UN medium variant_2019'!BZ$3:BZ$237)</f>
        <v>116594.099</v>
      </c>
      <c r="AX15" s="49">
        <f>SUMIF('UN medium variant_2019'!$H$3:$H$237,$A15,'UN medium variant_2019'!CA$3:CA$237)</f>
        <v>116700.44600000001</v>
      </c>
      <c r="AY15" s="49">
        <f>SUMIF('UN medium variant_2019'!$H$3:$H$237,$A15,'UN medium variant_2019'!CB$3:CB$237)</f>
        <v>116807.29700000001</v>
      </c>
      <c r="AZ15" s="49">
        <f>SUMIF('UN medium variant_2019'!$H$3:$H$237,$A15,'UN medium variant_2019'!CC$3:CC$237)</f>
        <v>116915.77999999998</v>
      </c>
      <c r="BA15" s="49">
        <f>SUMIF('UN medium variant_2019'!$H$3:$H$237,$A15,'UN medium variant_2019'!CD$3:CD$237)</f>
        <v>117026.49000000002</v>
      </c>
      <c r="BB15" s="49">
        <f>SUMIF('UN medium variant_2019'!$H$3:$H$237,$A15,'UN medium variant_2019'!CE$3:CE$237)</f>
        <v>117139.431</v>
      </c>
      <c r="BC15" s="49">
        <f>SUMIF('UN medium variant_2019'!$H$3:$H$237,$A15,'UN medium variant_2019'!CF$3:CF$237)</f>
        <v>117254.35199999998</v>
      </c>
      <c r="BD15" s="49">
        <f>SUMIF('UN medium variant_2019'!$H$3:$H$237,$A15,'UN medium variant_2019'!CG$3:CG$237)</f>
        <v>117370.501</v>
      </c>
      <c r="BE15" s="49">
        <f>SUMIF('UN medium variant_2019'!$H$3:$H$237,$A15,'UN medium variant_2019'!CH$3:CH$237)</f>
        <v>117487.42</v>
      </c>
      <c r="BF15" s="49">
        <f>SUMIF('UN medium variant_2019'!$H$3:$H$237,$A15,'UN medium variant_2019'!CI$3:CI$237)</f>
        <v>117605.07699999999</v>
      </c>
      <c r="BG15" s="49">
        <f>SUMIF('UN medium variant_2019'!$H$3:$H$237,$A15,'UN medium variant_2019'!CJ$3:CJ$237)</f>
        <v>117723.49799999999</v>
      </c>
      <c r="BH15" s="49">
        <f>SUMIF('UN medium variant_2019'!$H$3:$H$237,$A15,'UN medium variant_2019'!CK$3:CK$237)</f>
        <v>117842.007</v>
      </c>
      <c r="BI15" s="49">
        <f>SUMIF('UN medium variant_2019'!$H$3:$H$237,$A15,'UN medium variant_2019'!CL$3:CL$237)</f>
        <v>117959.67300000001</v>
      </c>
      <c r="BJ15" s="49">
        <f>SUMIF('UN medium variant_2019'!$H$3:$H$237,$A15,'UN medium variant_2019'!CM$3:CM$237)</f>
        <v>118075.78399999999</v>
      </c>
      <c r="BK15" s="49">
        <f>SUMIF('UN medium variant_2019'!$H$3:$H$237,$A15,'UN medium variant_2019'!CN$3:CN$237)</f>
        <v>118190.22600000001</v>
      </c>
      <c r="BL15" s="49">
        <f>SUMIF('UN medium variant_2019'!$H$3:$H$237,$A15,'UN medium variant_2019'!CO$3:CO$237)</f>
        <v>118303.126</v>
      </c>
      <c r="BM15" s="49">
        <f>SUMIF('UN medium variant_2019'!$H$3:$H$237,$A15,'UN medium variant_2019'!CP$3:CP$237)</f>
        <v>118414.504</v>
      </c>
      <c r="BN15" s="49">
        <f>SUMIF('UN medium variant_2019'!$H$3:$H$237,$A15,'UN medium variant_2019'!CQ$3:CQ$237)</f>
        <v>118524.443</v>
      </c>
      <c r="BO15" s="49">
        <f>SUMIF('UN medium variant_2019'!$H$3:$H$237,$A15,'UN medium variant_2019'!CR$3:CR$237)</f>
        <v>118633.226</v>
      </c>
      <c r="BP15" s="49">
        <f>SUMIF('UN medium variant_2019'!$H$3:$H$237,$A15,'UN medium variant_2019'!CS$3:CS$237)</f>
        <v>118740.784</v>
      </c>
      <c r="BQ15" s="49">
        <f>SUMIF('UN medium variant_2019'!$H$3:$H$237,$A15,'UN medium variant_2019'!CT$3:CT$237)</f>
        <v>118847.33299999998</v>
      </c>
      <c r="BR15" s="49">
        <f>SUMIF('UN medium variant_2019'!$H$3:$H$237,$A15,'UN medium variant_2019'!CU$3:CU$237)</f>
        <v>118953.78800000002</v>
      </c>
      <c r="BS15" s="49">
        <f>SUMIF('UN medium variant_2019'!$H$3:$H$237,$A15,'UN medium variant_2019'!CV$3:CV$237)</f>
        <v>119061.03800000002</v>
      </c>
      <c r="BT15" s="49">
        <f>SUMIF('UN medium variant_2019'!$H$3:$H$237,$A15,'UN medium variant_2019'!CW$3:CW$237)</f>
        <v>119169.92500000002</v>
      </c>
      <c r="BU15" s="49">
        <f>SUMIF('UN medium variant_2019'!$H$3:$H$237,$A15,'UN medium variant_2019'!CX$3:CX$237)</f>
        <v>119280.69399999999</v>
      </c>
      <c r="BV15" s="49">
        <f>SUMIF('UN medium variant_2019'!$H$3:$H$237,$A15,'UN medium variant_2019'!CY$3:CY$237)</f>
        <v>119393.382</v>
      </c>
      <c r="BW15" s="49">
        <f>SUMIF('UN medium variant_2019'!$H$3:$H$237,$A15,'UN medium variant_2019'!CZ$3:CZ$237)</f>
        <v>119508.35399999999</v>
      </c>
      <c r="BX15" s="49">
        <f>SUMIF('UN medium variant_2019'!$H$3:$H$237,$A15,'UN medium variant_2019'!DA$3:DA$237)</f>
        <v>119626.092</v>
      </c>
      <c r="BY15" s="49">
        <f>SUMIF('UN medium variant_2019'!$H$3:$H$237,$A15,'UN medium variant_2019'!DB$3:DB$237)</f>
        <v>119746.70899999999</v>
      </c>
      <c r="BZ15" s="49">
        <f>SUMIF('UN medium variant_2019'!$H$3:$H$237,$A15,'UN medium variant_2019'!DC$3:DC$237)</f>
        <v>119870.258</v>
      </c>
      <c r="CA15" s="49">
        <f>SUMIF('UN medium variant_2019'!$H$3:$H$237,$A15,'UN medium variant_2019'!DD$3:DD$237)</f>
        <v>119996.54700000001</v>
      </c>
      <c r="CB15" s="49">
        <f>SUMIF('UN medium variant_2019'!$H$3:$H$237,$A15,'UN medium variant_2019'!DE$3:DE$237)</f>
        <v>120125.17799999999</v>
      </c>
      <c r="CC15" s="49">
        <f>SUMIF('UN medium variant_2019'!$H$3:$H$237,$A15,'UN medium variant_2019'!DF$3:DF$237)</f>
        <v>120255.60900000001</v>
      </c>
      <c r="CD15" s="49">
        <f>SUMIF('UN medium variant_2019'!$H$3:$H$237,$A15,'UN medium variant_2019'!DG$3:DG$237)</f>
        <v>120387.39299999998</v>
      </c>
      <c r="CE15" s="49">
        <f>SUMIF('UN medium variant_2019'!$H$3:$H$237,$A15,'UN medium variant_2019'!DH$3:DH$237)</f>
        <v>120519.833</v>
      </c>
      <c r="CF15" s="49">
        <f>SUMIF('UN medium variant_2019'!$H$3:$H$237,$A15,'UN medium variant_2019'!DI$3:DI$237)</f>
        <v>120652.414</v>
      </c>
      <c r="CG15" s="49">
        <f>SUMIF('UN medium variant_2019'!$H$3:$H$237,$A15,'UN medium variant_2019'!DJ$3:DJ$237)</f>
        <v>120784.446</v>
      </c>
      <c r="CH15" s="49">
        <f>SUMIF('UN medium variant_2019'!$H$3:$H$237,$A15,'UN medium variant_2019'!DK$3:DK$237)</f>
        <v>120915.311</v>
      </c>
      <c r="CI15" s="49">
        <f>SUMIF('UN medium variant_2019'!$H$3:$H$237,$A15,'UN medium variant_2019'!DL$3:DL$237)</f>
        <v>121044.272</v>
      </c>
    </row>
    <row r="16" spans="1:87" ht="13.8" x14ac:dyDescent="0.3">
      <c r="A16" s="48" t="s">
        <v>251</v>
      </c>
      <c r="B16" s="49">
        <f>SUMIF('UN medium variant_2019'!$H$3:$H$237,$A16,'UN medium variant_2019'!AE$3:AE$237)</f>
        <v>152447.88199999998</v>
      </c>
      <c r="C16" s="49">
        <f>SUMIF('UN medium variant_2019'!$H$3:$H$237,$A16,'UN medium variant_2019'!AF$3:AF$237)</f>
        <v>152319.54100000003</v>
      </c>
      <c r="D16" s="49">
        <f>SUMIF('UN medium variant_2019'!$H$3:$H$237,$A16,'UN medium variant_2019'!AG$3:AG$237)</f>
        <v>152178.77200000003</v>
      </c>
      <c r="E16" s="49">
        <f>SUMIF('UN medium variant_2019'!$H$3:$H$237,$A16,'UN medium variant_2019'!AH$3:AH$237)</f>
        <v>152019.75999999998</v>
      </c>
      <c r="F16" s="49">
        <f>SUMIF('UN medium variant_2019'!$H$3:$H$237,$A16,'UN medium variant_2019'!AI$3:AI$237)</f>
        <v>151828.95299999998</v>
      </c>
      <c r="G16" s="49">
        <f>SUMIF('UN medium variant_2019'!$H$3:$H$237,$A16,'UN medium variant_2019'!AJ$3:AJ$237)</f>
        <v>152220.24200000003</v>
      </c>
      <c r="H16" s="49">
        <f>SUMIF('UN medium variant_2019'!$H$3:$H$237,$A16,'UN medium variant_2019'!AK$3:AK$237)</f>
        <v>151950.02299999999</v>
      </c>
      <c r="I16" s="49">
        <f>SUMIF('UN medium variant_2019'!$H$3:$H$237,$A16,'UN medium variant_2019'!AL$3:AL$237)</f>
        <v>151649.47099999999</v>
      </c>
      <c r="J16" s="49">
        <f>SUMIF('UN medium variant_2019'!$H$3:$H$237,$A16,'UN medium variant_2019'!AM$3:AM$237)</f>
        <v>151321.10399999999</v>
      </c>
      <c r="K16" s="49">
        <f>SUMIF('UN medium variant_2019'!$H$3:$H$237,$A16,'UN medium variant_2019'!AN$3:AN$237)</f>
        <v>150968.09500000003</v>
      </c>
      <c r="L16" s="49">
        <f>SUMIF('UN medium variant_2019'!$H$3:$H$237,$A16,'UN medium variant_2019'!AO$3:AO$237)</f>
        <v>150593.18499999997</v>
      </c>
      <c r="M16" s="49">
        <f>SUMIF('UN medium variant_2019'!$H$3:$H$237,$A16,'UN medium variant_2019'!AP$3:AP$237)</f>
        <v>150197.66999999998</v>
      </c>
      <c r="N16" s="49">
        <f>SUMIF('UN medium variant_2019'!$H$3:$H$237,$A16,'UN medium variant_2019'!AQ$3:AQ$237)</f>
        <v>149783.08299999998</v>
      </c>
      <c r="O16" s="49">
        <f>SUMIF('UN medium variant_2019'!$H$3:$H$237,$A16,'UN medium variant_2019'!AR$3:AR$237)</f>
        <v>149353.255</v>
      </c>
      <c r="P16" s="49">
        <f>SUMIF('UN medium variant_2019'!$H$3:$H$237,$A16,'UN medium variant_2019'!AS$3:AS$237)</f>
        <v>148912.70600000001</v>
      </c>
      <c r="Q16" s="49">
        <f>SUMIF('UN medium variant_2019'!$H$3:$H$237,$A16,'UN medium variant_2019'!AT$3:AT$237)</f>
        <v>148464.57200000001</v>
      </c>
      <c r="R16" s="49">
        <f>SUMIF('UN medium variant_2019'!$H$3:$H$237,$A16,'UN medium variant_2019'!AU$3:AU$237)</f>
        <v>148010.47400000002</v>
      </c>
      <c r="S16" s="49">
        <f>SUMIF('UN medium variant_2019'!$H$3:$H$237,$A16,'UN medium variant_2019'!AV$3:AV$237)</f>
        <v>147550.15600000002</v>
      </c>
      <c r="T16" s="49">
        <f>SUMIF('UN medium variant_2019'!$H$3:$H$237,$A16,'UN medium variant_2019'!AW$3:AW$237)</f>
        <v>147082.71399999995</v>
      </c>
      <c r="U16" s="49">
        <f>SUMIF('UN medium variant_2019'!$H$3:$H$237,$A16,'UN medium variant_2019'!AX$3:AX$237)</f>
        <v>146606.41800000001</v>
      </c>
      <c r="V16" s="49">
        <f>SUMIF('UN medium variant_2019'!$H$3:$H$237,$A16,'UN medium variant_2019'!AY$3:AY$237)</f>
        <v>146119.45999999996</v>
      </c>
      <c r="W16" s="49">
        <f>SUMIF('UN medium variant_2019'!$H$3:$H$237,$A16,'UN medium variant_2019'!AZ$3:AZ$237)</f>
        <v>145621.63199999998</v>
      </c>
      <c r="X16" s="49">
        <f>SUMIF('UN medium variant_2019'!$H$3:$H$237,$A16,'UN medium variant_2019'!BA$3:BA$237)</f>
        <v>145112.34599999999</v>
      </c>
      <c r="Y16" s="49">
        <f>SUMIF('UN medium variant_2019'!$H$3:$H$237,$A16,'UN medium variant_2019'!BB$3:BB$237)</f>
        <v>144589.69500000001</v>
      </c>
      <c r="Z16" s="49">
        <f>SUMIF('UN medium variant_2019'!$H$3:$H$237,$A16,'UN medium variant_2019'!BC$3:BC$237)</f>
        <v>144051.00800000003</v>
      </c>
      <c r="AA16" s="49">
        <f>SUMIF('UN medium variant_2019'!$H$3:$H$237,$A16,'UN medium variant_2019'!BD$3:BD$237)</f>
        <v>143494.16399999996</v>
      </c>
      <c r="AB16" s="49">
        <f>SUMIF('UN medium variant_2019'!$H$3:$H$237,$A16,'UN medium variant_2019'!BE$3:BE$237)</f>
        <v>142918.14599999998</v>
      </c>
      <c r="AC16" s="49">
        <f>SUMIF('UN medium variant_2019'!$H$3:$H$237,$A16,'UN medium variant_2019'!BF$3:BF$237)</f>
        <v>142322.10799999998</v>
      </c>
      <c r="AD16" s="49">
        <f>SUMIF('UN medium variant_2019'!$H$3:$H$237,$A16,'UN medium variant_2019'!BG$3:BG$237)</f>
        <v>141703.98099999997</v>
      </c>
      <c r="AE16" s="49">
        <f>SUMIF('UN medium variant_2019'!$H$3:$H$237,$A16,'UN medium variant_2019'!BH$3:BH$237)</f>
        <v>141061.644</v>
      </c>
      <c r="AF16" s="49">
        <f>SUMIF('UN medium variant_2019'!$H$3:$H$237,$A16,'UN medium variant_2019'!BI$3:BI$237)</f>
        <v>140393.45199999999</v>
      </c>
      <c r="AG16" s="49">
        <f>SUMIF('UN medium variant_2019'!$H$3:$H$237,$A16,'UN medium variant_2019'!BJ$3:BJ$237)</f>
        <v>139698.64299999998</v>
      </c>
      <c r="AH16" s="49">
        <f>SUMIF('UN medium variant_2019'!$H$3:$H$237,$A16,'UN medium variant_2019'!BK$3:BK$237)</f>
        <v>138977.177</v>
      </c>
      <c r="AI16" s="49">
        <f>SUMIF('UN medium variant_2019'!$H$3:$H$237,$A16,'UN medium variant_2019'!BL$3:BL$237)</f>
        <v>138228.731</v>
      </c>
      <c r="AJ16" s="49">
        <f>SUMIF('UN medium variant_2019'!$H$3:$H$237,$A16,'UN medium variant_2019'!BM$3:BM$237)</f>
        <v>137453.52000000002</v>
      </c>
      <c r="AK16" s="49">
        <f>SUMIF('UN medium variant_2019'!$H$3:$H$237,$A16,'UN medium variant_2019'!BN$3:BN$237)</f>
        <v>136651.761</v>
      </c>
      <c r="AL16" s="49">
        <f>SUMIF('UN medium variant_2019'!$H$3:$H$237,$A16,'UN medium variant_2019'!BO$3:BO$237)</f>
        <v>135824.09</v>
      </c>
      <c r="AM16" s="49">
        <f>SUMIF('UN medium variant_2019'!$H$3:$H$237,$A16,'UN medium variant_2019'!BP$3:BP$237)</f>
        <v>134971.394</v>
      </c>
      <c r="AN16" s="49">
        <f>SUMIF('UN medium variant_2019'!$H$3:$H$237,$A16,'UN medium variant_2019'!BQ$3:BQ$237)</f>
        <v>134094.77900000001</v>
      </c>
      <c r="AO16" s="49">
        <f>SUMIF('UN medium variant_2019'!$H$3:$H$237,$A16,'UN medium variant_2019'!BR$3:BR$237)</f>
        <v>133195.59399999998</v>
      </c>
      <c r="AP16" s="49">
        <f>SUMIF('UN medium variant_2019'!$H$3:$H$237,$A16,'UN medium variant_2019'!BS$3:BS$237)</f>
        <v>132275.432</v>
      </c>
      <c r="AQ16" s="49">
        <f>SUMIF('UN medium variant_2019'!$H$3:$H$237,$A16,'UN medium variant_2019'!BT$3:BT$237)</f>
        <v>131335.97499999998</v>
      </c>
      <c r="AR16" s="49">
        <f>SUMIF('UN medium variant_2019'!$H$3:$H$237,$A16,'UN medium variant_2019'!BU$3:BU$237)</f>
        <v>130379.41499999999</v>
      </c>
      <c r="AS16" s="49">
        <f>SUMIF('UN medium variant_2019'!$H$3:$H$237,$A16,'UN medium variant_2019'!BV$3:BV$237)</f>
        <v>129408.90100000001</v>
      </c>
      <c r="AT16" s="49">
        <f>SUMIF('UN medium variant_2019'!$H$3:$H$237,$A16,'UN medium variant_2019'!BW$3:BW$237)</f>
        <v>128428.16100000001</v>
      </c>
      <c r="AU16" s="49">
        <f>SUMIF('UN medium variant_2019'!$H$3:$H$237,$A16,'UN medium variant_2019'!BX$3:BX$237)</f>
        <v>127440.62300000002</v>
      </c>
      <c r="AV16" s="49">
        <f>SUMIF('UN medium variant_2019'!$H$3:$H$237,$A16,'UN medium variant_2019'!BY$3:BY$237)</f>
        <v>126448.79900000001</v>
      </c>
      <c r="AW16" s="49">
        <f>SUMIF('UN medium variant_2019'!$H$3:$H$237,$A16,'UN medium variant_2019'!BZ$3:BZ$237)</f>
        <v>125455.15500000001</v>
      </c>
      <c r="AX16" s="49">
        <f>SUMIF('UN medium variant_2019'!$H$3:$H$237,$A16,'UN medium variant_2019'!CA$3:CA$237)</f>
        <v>124463.60100000001</v>
      </c>
      <c r="AY16" s="49">
        <f>SUMIF('UN medium variant_2019'!$H$3:$H$237,$A16,'UN medium variant_2019'!CB$3:CB$237)</f>
        <v>123478.21700000002</v>
      </c>
      <c r="AZ16" s="49">
        <f>SUMIF('UN medium variant_2019'!$H$3:$H$237,$A16,'UN medium variant_2019'!CC$3:CC$237)</f>
        <v>122502.62299999999</v>
      </c>
      <c r="BA16" s="49">
        <f>SUMIF('UN medium variant_2019'!$H$3:$H$237,$A16,'UN medium variant_2019'!CD$3:CD$237)</f>
        <v>121539.41300000002</v>
      </c>
      <c r="BB16" s="49">
        <f>SUMIF('UN medium variant_2019'!$H$3:$H$237,$A16,'UN medium variant_2019'!CE$3:CE$237)</f>
        <v>120590.53000000001</v>
      </c>
      <c r="BC16" s="49">
        <f>SUMIF('UN medium variant_2019'!$H$3:$H$237,$A16,'UN medium variant_2019'!CF$3:CF$237)</f>
        <v>119658.757</v>
      </c>
      <c r="BD16" s="49">
        <f>SUMIF('UN medium variant_2019'!$H$3:$H$237,$A16,'UN medium variant_2019'!CG$3:CG$237)</f>
        <v>118746.52900000001</v>
      </c>
      <c r="BE16" s="49">
        <f>SUMIF('UN medium variant_2019'!$H$3:$H$237,$A16,'UN medium variant_2019'!CH$3:CH$237)</f>
        <v>117856.08799999999</v>
      </c>
      <c r="BF16" s="49">
        <f>SUMIF('UN medium variant_2019'!$H$3:$H$237,$A16,'UN medium variant_2019'!CI$3:CI$237)</f>
        <v>116988.717</v>
      </c>
      <c r="BG16" s="49">
        <f>SUMIF('UN medium variant_2019'!$H$3:$H$237,$A16,'UN medium variant_2019'!CJ$3:CJ$237)</f>
        <v>116145.641</v>
      </c>
      <c r="BH16" s="49">
        <f>SUMIF('UN medium variant_2019'!$H$3:$H$237,$A16,'UN medium variant_2019'!CK$3:CK$237)</f>
        <v>115327.841</v>
      </c>
      <c r="BI16" s="49">
        <f>SUMIF('UN medium variant_2019'!$H$3:$H$237,$A16,'UN medium variant_2019'!CL$3:CL$237)</f>
        <v>114536.15900000003</v>
      </c>
      <c r="BJ16" s="49">
        <f>SUMIF('UN medium variant_2019'!$H$3:$H$237,$A16,'UN medium variant_2019'!CM$3:CM$237)</f>
        <v>113770.899</v>
      </c>
      <c r="BK16" s="49">
        <f>SUMIF('UN medium variant_2019'!$H$3:$H$237,$A16,'UN medium variant_2019'!CN$3:CN$237)</f>
        <v>113032.40399999999</v>
      </c>
      <c r="BL16" s="49">
        <f>SUMIF('UN medium variant_2019'!$H$3:$H$237,$A16,'UN medium variant_2019'!CO$3:CO$237)</f>
        <v>112320.28000000001</v>
      </c>
      <c r="BM16" s="49">
        <f>SUMIF('UN medium variant_2019'!$H$3:$H$237,$A16,'UN medium variant_2019'!CP$3:CP$237)</f>
        <v>111633.29400000001</v>
      </c>
      <c r="BN16" s="49">
        <f>SUMIF('UN medium variant_2019'!$H$3:$H$237,$A16,'UN medium variant_2019'!CQ$3:CQ$237)</f>
        <v>110969.68</v>
      </c>
      <c r="BO16" s="49">
        <f>SUMIF('UN medium variant_2019'!$H$3:$H$237,$A16,'UN medium variant_2019'!CR$3:CR$237)</f>
        <v>110327.72999999998</v>
      </c>
      <c r="BP16" s="49">
        <f>SUMIF('UN medium variant_2019'!$H$3:$H$237,$A16,'UN medium variant_2019'!CS$3:CS$237)</f>
        <v>109706.53400000001</v>
      </c>
      <c r="BQ16" s="49">
        <f>SUMIF('UN medium variant_2019'!$H$3:$H$237,$A16,'UN medium variant_2019'!CT$3:CT$237)</f>
        <v>109105.041</v>
      </c>
      <c r="BR16" s="49">
        <f>SUMIF('UN medium variant_2019'!$H$3:$H$237,$A16,'UN medium variant_2019'!CU$3:CU$237)</f>
        <v>108520.84300000002</v>
      </c>
      <c r="BS16" s="49">
        <f>SUMIF('UN medium variant_2019'!$H$3:$H$237,$A16,'UN medium variant_2019'!CV$3:CV$237)</f>
        <v>107951.226</v>
      </c>
      <c r="BT16" s="49">
        <f>SUMIF('UN medium variant_2019'!$H$3:$H$237,$A16,'UN medium variant_2019'!CW$3:CW$237)</f>
        <v>107393.73699999999</v>
      </c>
      <c r="BU16" s="49">
        <f>SUMIF('UN medium variant_2019'!$H$3:$H$237,$A16,'UN medium variant_2019'!CX$3:CX$237)</f>
        <v>106847.10300000002</v>
      </c>
      <c r="BV16" s="49">
        <f>SUMIF('UN medium variant_2019'!$H$3:$H$237,$A16,'UN medium variant_2019'!CY$3:CY$237)</f>
        <v>106310.23199999999</v>
      </c>
      <c r="BW16" s="49">
        <f>SUMIF('UN medium variant_2019'!$H$3:$H$237,$A16,'UN medium variant_2019'!CZ$3:CZ$237)</f>
        <v>105781.40800000001</v>
      </c>
      <c r="BX16" s="49">
        <f>SUMIF('UN medium variant_2019'!$H$3:$H$237,$A16,'UN medium variant_2019'!DA$3:DA$237)</f>
        <v>105259.00799999999</v>
      </c>
      <c r="BY16" s="49">
        <f>SUMIF('UN medium variant_2019'!$H$3:$H$237,$A16,'UN medium variant_2019'!DB$3:DB$237)</f>
        <v>104741.48200000002</v>
      </c>
      <c r="BZ16" s="49">
        <f>SUMIF('UN medium variant_2019'!$H$3:$H$237,$A16,'UN medium variant_2019'!DC$3:DC$237)</f>
        <v>104228.01700000001</v>
      </c>
      <c r="CA16" s="49">
        <f>SUMIF('UN medium variant_2019'!$H$3:$H$237,$A16,'UN medium variant_2019'!DD$3:DD$237)</f>
        <v>103718.052</v>
      </c>
      <c r="CB16" s="49">
        <f>SUMIF('UN medium variant_2019'!$H$3:$H$237,$A16,'UN medium variant_2019'!DE$3:DE$237)</f>
        <v>103211.29400000001</v>
      </c>
      <c r="CC16" s="49">
        <f>SUMIF('UN medium variant_2019'!$H$3:$H$237,$A16,'UN medium variant_2019'!DF$3:DF$237)</f>
        <v>102707.76799999995</v>
      </c>
      <c r="CD16" s="49">
        <f>SUMIF('UN medium variant_2019'!$H$3:$H$237,$A16,'UN medium variant_2019'!DG$3:DG$237)</f>
        <v>102207.52000000002</v>
      </c>
      <c r="CE16" s="49">
        <f>SUMIF('UN medium variant_2019'!$H$3:$H$237,$A16,'UN medium variant_2019'!DH$3:DH$237)</f>
        <v>101710.66800000001</v>
      </c>
      <c r="CF16" s="49">
        <f>SUMIF('UN medium variant_2019'!$H$3:$H$237,$A16,'UN medium variant_2019'!DI$3:DI$237)</f>
        <v>101217.41799999998</v>
      </c>
      <c r="CG16" s="49">
        <f>SUMIF('UN medium variant_2019'!$H$3:$H$237,$A16,'UN medium variant_2019'!DJ$3:DJ$237)</f>
        <v>100727.91799999998</v>
      </c>
      <c r="CH16" s="49">
        <f>SUMIF('UN medium variant_2019'!$H$3:$H$237,$A16,'UN medium variant_2019'!DK$3:DK$237)</f>
        <v>100242.432</v>
      </c>
      <c r="CI16" s="49">
        <f>SUMIF('UN medium variant_2019'!$H$3:$H$237,$A16,'UN medium variant_2019'!DL$3:DL$237)</f>
        <v>99761.24500000001</v>
      </c>
    </row>
    <row r="17" spans="1:87" ht="13.8" x14ac:dyDescent="0.3">
      <c r="A17" s="48" t="s">
        <v>260</v>
      </c>
      <c r="B17" s="49">
        <f>SUMIF('UN medium variant_2019'!$H$3:$H$237,$A17,'UN medium variant_2019'!AE$3:AE$237)</f>
        <v>192084.39899999998</v>
      </c>
      <c r="C17" s="49">
        <f>SUMIF('UN medium variant_2019'!$H$3:$H$237,$A17,'UN medium variant_2019'!AF$3:AF$237)</f>
        <v>192979.26400000002</v>
      </c>
      <c r="D17" s="49">
        <f>SUMIF('UN medium variant_2019'!$H$3:$H$237,$A17,'UN medium variant_2019'!AG$3:AG$237)</f>
        <v>193885.82699999996</v>
      </c>
      <c r="E17" s="49">
        <f>SUMIF('UN medium variant_2019'!$H$3:$H$237,$A17,'UN medium variant_2019'!AH$3:AH$237)</f>
        <v>194754.50600000002</v>
      </c>
      <c r="F17" s="49">
        <f>SUMIF('UN medium variant_2019'!$H$3:$H$237,$A17,'UN medium variant_2019'!AI$3:AI$237)</f>
        <v>195522.41200000001</v>
      </c>
      <c r="G17" s="49">
        <f>SUMIF('UN medium variant_2019'!$H$3:$H$237,$A17,'UN medium variant_2019'!AJ$3:AJ$237)</f>
        <v>196146.32099999997</v>
      </c>
      <c r="H17" s="49">
        <f>SUMIF('UN medium variant_2019'!$H$3:$H$237,$A17,'UN medium variant_2019'!AK$3:AK$237)</f>
        <v>196603.23</v>
      </c>
      <c r="I17" s="49">
        <f>SUMIF('UN medium variant_2019'!$H$3:$H$237,$A17,'UN medium variant_2019'!AL$3:AL$237)</f>
        <v>196908.71199999997</v>
      </c>
      <c r="J17" s="49">
        <f>SUMIF('UN medium variant_2019'!$H$3:$H$237,$A17,'UN medium variant_2019'!AM$3:AM$237)</f>
        <v>197106.67999999996</v>
      </c>
      <c r="K17" s="49">
        <f>SUMIF('UN medium variant_2019'!$H$3:$H$237,$A17,'UN medium variant_2019'!AN$3:AN$237)</f>
        <v>197262.47</v>
      </c>
      <c r="L17" s="49">
        <f>SUMIF('UN medium variant_2019'!$H$3:$H$237,$A17,'UN medium variant_2019'!AO$3:AO$237)</f>
        <v>197424.52400000003</v>
      </c>
      <c r="M17" s="49">
        <f>SUMIF('UN medium variant_2019'!$H$3:$H$237,$A17,'UN medium variant_2019'!AP$3:AP$237)</f>
        <v>197605.98500000002</v>
      </c>
      <c r="N17" s="49">
        <f>SUMIF('UN medium variant_2019'!$H$3:$H$237,$A17,'UN medium variant_2019'!AQ$3:AQ$237)</f>
        <v>197794.85500000001</v>
      </c>
      <c r="O17" s="49">
        <f>SUMIF('UN medium variant_2019'!$H$3:$H$237,$A17,'UN medium variant_2019'!AR$3:AR$237)</f>
        <v>197985.10700000002</v>
      </c>
      <c r="P17" s="49">
        <f>SUMIF('UN medium variant_2019'!$H$3:$H$237,$A17,'UN medium variant_2019'!AS$3:AS$237)</f>
        <v>198162.78600000002</v>
      </c>
      <c r="Q17" s="49">
        <f>SUMIF('UN medium variant_2019'!$H$3:$H$237,$A17,'UN medium variant_2019'!AT$3:AT$237)</f>
        <v>198317.73900000003</v>
      </c>
      <c r="R17" s="49">
        <f>SUMIF('UN medium variant_2019'!$H$3:$H$237,$A17,'UN medium variant_2019'!AU$3:AU$237)</f>
        <v>198451.35500000004</v>
      </c>
      <c r="S17" s="49">
        <f>SUMIF('UN medium variant_2019'!$H$3:$H$237,$A17,'UN medium variant_2019'!AV$3:AV$237)</f>
        <v>198569.16899999999</v>
      </c>
      <c r="T17" s="49">
        <f>SUMIF('UN medium variant_2019'!$H$3:$H$237,$A17,'UN medium variant_2019'!AW$3:AW$237)</f>
        <v>198669.353</v>
      </c>
      <c r="U17" s="49">
        <f>SUMIF('UN medium variant_2019'!$H$3:$H$237,$A17,'UN medium variant_2019'!AX$3:AX$237)</f>
        <v>198749.40600000002</v>
      </c>
      <c r="V17" s="49">
        <f>SUMIF('UN medium variant_2019'!$H$3:$H$237,$A17,'UN medium variant_2019'!AY$3:AY$237)</f>
        <v>198807.35700000002</v>
      </c>
      <c r="W17" s="49">
        <f>SUMIF('UN medium variant_2019'!$H$3:$H$237,$A17,'UN medium variant_2019'!AZ$3:AZ$237)</f>
        <v>198842.67300000001</v>
      </c>
      <c r="X17" s="49">
        <f>SUMIF('UN medium variant_2019'!$H$3:$H$237,$A17,'UN medium variant_2019'!BA$3:BA$237)</f>
        <v>198855.21400000001</v>
      </c>
      <c r="Y17" s="49">
        <f>SUMIF('UN medium variant_2019'!$H$3:$H$237,$A17,'UN medium variant_2019'!BB$3:BB$237)</f>
        <v>198844.084</v>
      </c>
      <c r="Z17" s="49">
        <f>SUMIF('UN medium variant_2019'!$H$3:$H$237,$A17,'UN medium variant_2019'!BC$3:BC$237)</f>
        <v>198808.473</v>
      </c>
      <c r="AA17" s="49">
        <f>SUMIF('UN medium variant_2019'!$H$3:$H$237,$A17,'UN medium variant_2019'!BD$3:BD$237)</f>
        <v>198747.90499999997</v>
      </c>
      <c r="AB17" s="49">
        <f>SUMIF('UN medium variant_2019'!$H$3:$H$237,$A17,'UN medium variant_2019'!BE$3:BE$237)</f>
        <v>198662.39999999999</v>
      </c>
      <c r="AC17" s="49">
        <f>SUMIF('UN medium variant_2019'!$H$3:$H$237,$A17,'UN medium variant_2019'!BF$3:BF$237)</f>
        <v>198552.37599999999</v>
      </c>
      <c r="AD17" s="49">
        <f>SUMIF('UN medium variant_2019'!$H$3:$H$237,$A17,'UN medium variant_2019'!BG$3:BG$237)</f>
        <v>198418.375</v>
      </c>
      <c r="AE17" s="49">
        <f>SUMIF('UN medium variant_2019'!$H$3:$H$237,$A17,'UN medium variant_2019'!BH$3:BH$237)</f>
        <v>198261.19099999999</v>
      </c>
      <c r="AF17" s="49">
        <f>SUMIF('UN medium variant_2019'!$H$3:$H$237,$A17,'UN medium variant_2019'!BI$3:BI$237)</f>
        <v>198081.77699999997</v>
      </c>
      <c r="AG17" s="49">
        <f>SUMIF('UN medium variant_2019'!$H$3:$H$237,$A17,'UN medium variant_2019'!BJ$3:BJ$237)</f>
        <v>197881.06900000002</v>
      </c>
      <c r="AH17" s="49">
        <f>SUMIF('UN medium variant_2019'!$H$3:$H$237,$A17,'UN medium variant_2019'!BK$3:BK$237)</f>
        <v>197660.34700000001</v>
      </c>
      <c r="AI17" s="49">
        <f>SUMIF('UN medium variant_2019'!$H$3:$H$237,$A17,'UN medium variant_2019'!BL$3:BL$237)</f>
        <v>197421.80999999997</v>
      </c>
      <c r="AJ17" s="49">
        <f>SUMIF('UN medium variant_2019'!$H$3:$H$237,$A17,'UN medium variant_2019'!BM$3:BM$237)</f>
        <v>197168.087</v>
      </c>
      <c r="AK17" s="49">
        <f>SUMIF('UN medium variant_2019'!$H$3:$H$237,$A17,'UN medium variant_2019'!BN$3:BN$237)</f>
        <v>196901.552</v>
      </c>
      <c r="AL17" s="49">
        <f>SUMIF('UN medium variant_2019'!$H$3:$H$237,$A17,'UN medium variant_2019'!BO$3:BO$237)</f>
        <v>196624.13</v>
      </c>
      <c r="AM17" s="49">
        <f>SUMIF('UN medium variant_2019'!$H$3:$H$237,$A17,'UN medium variant_2019'!BP$3:BP$237)</f>
        <v>196337.39199999999</v>
      </c>
      <c r="AN17" s="49">
        <f>SUMIF('UN medium variant_2019'!$H$3:$H$237,$A17,'UN medium variant_2019'!BQ$3:BQ$237)</f>
        <v>196043.55799999999</v>
      </c>
      <c r="AO17" s="49">
        <f>SUMIF('UN medium variant_2019'!$H$3:$H$237,$A17,'UN medium variant_2019'!BR$3:BR$237)</f>
        <v>195744.81500000003</v>
      </c>
      <c r="AP17" s="49">
        <f>SUMIF('UN medium variant_2019'!$H$3:$H$237,$A17,'UN medium variant_2019'!BS$3:BS$237)</f>
        <v>195443.33500000002</v>
      </c>
      <c r="AQ17" s="49">
        <f>SUMIF('UN medium variant_2019'!$H$3:$H$237,$A17,'UN medium variant_2019'!BT$3:BT$237)</f>
        <v>195140.72000000003</v>
      </c>
      <c r="AR17" s="49">
        <f>SUMIF('UN medium variant_2019'!$H$3:$H$237,$A17,'UN medium variant_2019'!BU$3:BU$237)</f>
        <v>194838.94099999996</v>
      </c>
      <c r="AS17" s="49">
        <f>SUMIF('UN medium variant_2019'!$H$3:$H$237,$A17,'UN medium variant_2019'!BV$3:BV$237)</f>
        <v>194540.726</v>
      </c>
      <c r="AT17" s="49">
        <f>SUMIF('UN medium variant_2019'!$H$3:$H$237,$A17,'UN medium variant_2019'!BW$3:BW$237)</f>
        <v>194249.29300000001</v>
      </c>
      <c r="AU17" s="49">
        <f>SUMIF('UN medium variant_2019'!$H$3:$H$237,$A17,'UN medium variant_2019'!BX$3:BX$237)</f>
        <v>193967.08999999997</v>
      </c>
      <c r="AV17" s="49">
        <f>SUMIF('UN medium variant_2019'!$H$3:$H$237,$A17,'UN medium variant_2019'!BY$3:BY$237)</f>
        <v>193695.41000000003</v>
      </c>
      <c r="AW17" s="49">
        <f>SUMIF('UN medium variant_2019'!$H$3:$H$237,$A17,'UN medium variant_2019'!BZ$3:BZ$237)</f>
        <v>193435.02000000005</v>
      </c>
      <c r="AX17" s="49">
        <f>SUMIF('UN medium variant_2019'!$H$3:$H$237,$A17,'UN medium variant_2019'!CA$3:CA$237)</f>
        <v>193187.20599999998</v>
      </c>
      <c r="AY17" s="49">
        <f>SUMIF('UN medium variant_2019'!$H$3:$H$237,$A17,'UN medium variant_2019'!CB$3:CB$237)</f>
        <v>192953.10099999997</v>
      </c>
      <c r="AZ17" s="49">
        <f>SUMIF('UN medium variant_2019'!$H$3:$H$237,$A17,'UN medium variant_2019'!CC$3:CC$237)</f>
        <v>192733.35800000001</v>
      </c>
      <c r="BA17" s="49">
        <f>SUMIF('UN medium variant_2019'!$H$3:$H$237,$A17,'UN medium variant_2019'!CD$3:CD$237)</f>
        <v>192528.62200000003</v>
      </c>
      <c r="BB17" s="49">
        <f>SUMIF('UN medium variant_2019'!$H$3:$H$237,$A17,'UN medium variant_2019'!CE$3:CE$237)</f>
        <v>192338.41799999998</v>
      </c>
      <c r="BC17" s="49">
        <f>SUMIF('UN medium variant_2019'!$H$3:$H$237,$A17,'UN medium variant_2019'!CF$3:CF$237)</f>
        <v>192160.70599999998</v>
      </c>
      <c r="BD17" s="49">
        <f>SUMIF('UN medium variant_2019'!$H$3:$H$237,$A17,'UN medium variant_2019'!CG$3:CG$237)</f>
        <v>191992.67899999997</v>
      </c>
      <c r="BE17" s="49">
        <f>SUMIF('UN medium variant_2019'!$H$3:$H$237,$A17,'UN medium variant_2019'!CH$3:CH$237)</f>
        <v>191831.981</v>
      </c>
      <c r="BF17" s="49">
        <f>SUMIF('UN medium variant_2019'!$H$3:$H$237,$A17,'UN medium variant_2019'!CI$3:CI$237)</f>
        <v>191677.98699999999</v>
      </c>
      <c r="BG17" s="49">
        <f>SUMIF('UN medium variant_2019'!$H$3:$H$237,$A17,'UN medium variant_2019'!CJ$3:CJ$237)</f>
        <v>191530.41400000002</v>
      </c>
      <c r="BH17" s="49">
        <f>SUMIF('UN medium variant_2019'!$H$3:$H$237,$A17,'UN medium variant_2019'!CK$3:CK$237)</f>
        <v>191387.60799999998</v>
      </c>
      <c r="BI17" s="49">
        <f>SUMIF('UN medium variant_2019'!$H$3:$H$237,$A17,'UN medium variant_2019'!CL$3:CL$237)</f>
        <v>191247.91899999999</v>
      </c>
      <c r="BJ17" s="49">
        <f>SUMIF('UN medium variant_2019'!$H$3:$H$237,$A17,'UN medium variant_2019'!CM$3:CM$237)</f>
        <v>191109.94799999997</v>
      </c>
      <c r="BK17" s="49">
        <f>SUMIF('UN medium variant_2019'!$H$3:$H$237,$A17,'UN medium variant_2019'!CN$3:CN$237)</f>
        <v>190973.09299999999</v>
      </c>
      <c r="BL17" s="49">
        <f>SUMIF('UN medium variant_2019'!$H$3:$H$237,$A17,'UN medium variant_2019'!CO$3:CO$237)</f>
        <v>190837.46000000002</v>
      </c>
      <c r="BM17" s="49">
        <f>SUMIF('UN medium variant_2019'!$H$3:$H$237,$A17,'UN medium variant_2019'!CP$3:CP$237)</f>
        <v>190703.36500000002</v>
      </c>
      <c r="BN17" s="49">
        <f>SUMIF('UN medium variant_2019'!$H$3:$H$237,$A17,'UN medium variant_2019'!CQ$3:CQ$237)</f>
        <v>190571.592</v>
      </c>
      <c r="BO17" s="49">
        <f>SUMIF('UN medium variant_2019'!$H$3:$H$237,$A17,'UN medium variant_2019'!CR$3:CR$237)</f>
        <v>190442.81099999999</v>
      </c>
      <c r="BP17" s="49">
        <f>SUMIF('UN medium variant_2019'!$H$3:$H$237,$A17,'UN medium variant_2019'!CS$3:CS$237)</f>
        <v>190317.05600000001</v>
      </c>
      <c r="BQ17" s="49">
        <f>SUMIF('UN medium variant_2019'!$H$3:$H$237,$A17,'UN medium variant_2019'!CT$3:CT$237)</f>
        <v>190194.69799999997</v>
      </c>
      <c r="BR17" s="49">
        <f>SUMIF('UN medium variant_2019'!$H$3:$H$237,$A17,'UN medium variant_2019'!CU$3:CU$237)</f>
        <v>190077.30900000004</v>
      </c>
      <c r="BS17" s="49">
        <f>SUMIF('UN medium variant_2019'!$H$3:$H$237,$A17,'UN medium variant_2019'!CV$3:CV$237)</f>
        <v>189967.05799999999</v>
      </c>
      <c r="BT17" s="49">
        <f>SUMIF('UN medium variant_2019'!$H$3:$H$237,$A17,'UN medium variant_2019'!CW$3:CW$237)</f>
        <v>189865.52499999997</v>
      </c>
      <c r="BU17" s="49">
        <f>SUMIF('UN medium variant_2019'!$H$3:$H$237,$A17,'UN medium variant_2019'!CX$3:CX$237)</f>
        <v>189773.141</v>
      </c>
      <c r="BV17" s="49">
        <f>SUMIF('UN medium variant_2019'!$H$3:$H$237,$A17,'UN medium variant_2019'!CY$3:CY$237)</f>
        <v>189689.87099999998</v>
      </c>
      <c r="BW17" s="49">
        <f>SUMIF('UN medium variant_2019'!$H$3:$H$237,$A17,'UN medium variant_2019'!CZ$3:CZ$237)</f>
        <v>189615.89000000004</v>
      </c>
      <c r="BX17" s="49">
        <f>SUMIF('UN medium variant_2019'!$H$3:$H$237,$A17,'UN medium variant_2019'!DA$3:DA$237)</f>
        <v>189551.36300000004</v>
      </c>
      <c r="BY17" s="49">
        <f>SUMIF('UN medium variant_2019'!$H$3:$H$237,$A17,'UN medium variant_2019'!DB$3:DB$237)</f>
        <v>189496.15099999995</v>
      </c>
      <c r="BZ17" s="49">
        <f>SUMIF('UN medium variant_2019'!$H$3:$H$237,$A17,'UN medium variant_2019'!DC$3:DC$237)</f>
        <v>189449.989</v>
      </c>
      <c r="CA17" s="49">
        <f>SUMIF('UN medium variant_2019'!$H$3:$H$237,$A17,'UN medium variant_2019'!DD$3:DD$237)</f>
        <v>189412.36999999997</v>
      </c>
      <c r="CB17" s="49">
        <f>SUMIF('UN medium variant_2019'!$H$3:$H$237,$A17,'UN medium variant_2019'!DE$3:DE$237)</f>
        <v>189382.70800000001</v>
      </c>
      <c r="CC17" s="49">
        <f>SUMIF('UN medium variant_2019'!$H$3:$H$237,$A17,'UN medium variant_2019'!DF$3:DF$237)</f>
        <v>189360.05899999995</v>
      </c>
      <c r="CD17" s="49">
        <f>SUMIF('UN medium variant_2019'!$H$3:$H$237,$A17,'UN medium variant_2019'!DG$3:DG$237)</f>
        <v>189343.45499999999</v>
      </c>
      <c r="CE17" s="49">
        <f>SUMIF('UN medium variant_2019'!$H$3:$H$237,$A17,'UN medium variant_2019'!DH$3:DH$237)</f>
        <v>189331.73700000002</v>
      </c>
      <c r="CF17" s="49">
        <f>SUMIF('UN medium variant_2019'!$H$3:$H$237,$A17,'UN medium variant_2019'!DI$3:DI$237)</f>
        <v>189323.47399999999</v>
      </c>
      <c r="CG17" s="49">
        <f>SUMIF('UN medium variant_2019'!$H$3:$H$237,$A17,'UN medium variant_2019'!DJ$3:DJ$237)</f>
        <v>189317.17999999996</v>
      </c>
      <c r="CH17" s="49">
        <f>SUMIF('UN medium variant_2019'!$H$3:$H$237,$A17,'UN medium variant_2019'!DK$3:DK$237)</f>
        <v>189311.15999999997</v>
      </c>
      <c r="CI17" s="49">
        <f>SUMIF('UN medium variant_2019'!$H$3:$H$237,$A17,'UN medium variant_2019'!DL$3:DL$237)</f>
        <v>189303.511</v>
      </c>
    </row>
    <row r="18" spans="1:87" ht="13.8" x14ac:dyDescent="0.3">
      <c r="A18" s="48" t="s">
        <v>182</v>
      </c>
      <c r="B18" s="49">
        <f>SUMIF('UN medium variant_2019'!$H$3:$H$237,$A18,'UN medium variant_2019'!AE$3:AE$237)</f>
        <v>294390.75</v>
      </c>
      <c r="C18" s="49">
        <f>SUMIF('UN medium variant_2019'!$H$3:$H$237,$A18,'UN medium variant_2019'!AF$3:AF$237)</f>
        <v>294252.01799999998</v>
      </c>
      <c r="D18" s="49">
        <f>SUMIF('UN medium variant_2019'!$H$3:$H$237,$A18,'UN medium variant_2019'!AG$3:AG$237)</f>
        <v>294056.06999999995</v>
      </c>
      <c r="E18" s="49">
        <f>SUMIF('UN medium variant_2019'!$H$3:$H$237,$A18,'UN medium variant_2019'!AH$3:AH$237)</f>
        <v>293790.26</v>
      </c>
      <c r="F18" s="49">
        <f>SUMIF('UN medium variant_2019'!$H$3:$H$237,$A18,'UN medium variant_2019'!AI$3:AI$237)</f>
        <v>293444.92099999997</v>
      </c>
      <c r="G18" s="49">
        <f>SUMIF('UN medium variant_2019'!$H$3:$H$237,$A18,'UN medium variant_2019'!AJ$3:AJ$237)</f>
        <v>293013.21000000002</v>
      </c>
      <c r="H18" s="49">
        <f>SUMIF('UN medium variant_2019'!$H$3:$H$237,$A18,'UN medium variant_2019'!AK$3:AK$237)</f>
        <v>292486.60399999999</v>
      </c>
      <c r="I18" s="49">
        <f>SUMIF('UN medium variant_2019'!$H$3:$H$237,$A18,'UN medium variant_2019'!AL$3:AL$237)</f>
        <v>291862.973</v>
      </c>
      <c r="J18" s="49">
        <f>SUMIF('UN medium variant_2019'!$H$3:$H$237,$A18,'UN medium variant_2019'!AM$3:AM$237)</f>
        <v>291151.86299999995</v>
      </c>
      <c r="K18" s="49">
        <f>SUMIF('UN medium variant_2019'!$H$3:$H$237,$A18,'UN medium variant_2019'!AN$3:AN$237)</f>
        <v>290368.592</v>
      </c>
      <c r="L18" s="49">
        <f>SUMIF('UN medium variant_2019'!$H$3:$H$237,$A18,'UN medium variant_2019'!AO$3:AO$237)</f>
        <v>289525.73300000001</v>
      </c>
      <c r="M18" s="49">
        <f>SUMIF('UN medium variant_2019'!$H$3:$H$237,$A18,'UN medium variant_2019'!AP$3:AP$237)</f>
        <v>288627.30099999998</v>
      </c>
      <c r="N18" s="49">
        <f>SUMIF('UN medium variant_2019'!$H$3:$H$237,$A18,'UN medium variant_2019'!AQ$3:AQ$237)</f>
        <v>287673.75299999997</v>
      </c>
      <c r="O18" s="49">
        <f>SUMIF('UN medium variant_2019'!$H$3:$H$237,$A18,'UN medium variant_2019'!AR$3:AR$237)</f>
        <v>286670.30899999995</v>
      </c>
      <c r="P18" s="49">
        <f>SUMIF('UN medium variant_2019'!$H$3:$H$237,$A18,'UN medium variant_2019'!AS$3:AS$237)</f>
        <v>285622.11599999998</v>
      </c>
      <c r="Q18" s="49">
        <f>SUMIF('UN medium variant_2019'!$H$3:$H$237,$A18,'UN medium variant_2019'!AT$3:AT$237)</f>
        <v>284534.62599999999</v>
      </c>
      <c r="R18" s="49">
        <f>SUMIF('UN medium variant_2019'!$H$3:$H$237,$A18,'UN medium variant_2019'!AU$3:AU$237)</f>
        <v>283412.27600000001</v>
      </c>
      <c r="S18" s="49">
        <f>SUMIF('UN medium variant_2019'!$H$3:$H$237,$A18,'UN medium variant_2019'!AV$3:AV$237)</f>
        <v>282260.69799999997</v>
      </c>
      <c r="T18" s="49">
        <f>SUMIF('UN medium variant_2019'!$H$3:$H$237,$A18,'UN medium variant_2019'!AW$3:AW$237)</f>
        <v>281087.82</v>
      </c>
      <c r="U18" s="49">
        <f>SUMIF('UN medium variant_2019'!$H$3:$H$237,$A18,'UN medium variant_2019'!AX$3:AX$237)</f>
        <v>279902.495</v>
      </c>
      <c r="V18" s="49">
        <f>SUMIF('UN medium variant_2019'!$H$3:$H$237,$A18,'UN medium variant_2019'!AY$3:AY$237)</f>
        <v>278712.26799999998</v>
      </c>
      <c r="W18" s="49">
        <f>SUMIF('UN medium variant_2019'!$H$3:$H$237,$A18,'UN medium variant_2019'!AZ$3:AZ$237)</f>
        <v>277521.516</v>
      </c>
      <c r="X18" s="49">
        <f>SUMIF('UN medium variant_2019'!$H$3:$H$237,$A18,'UN medium variant_2019'!BA$3:BA$237)</f>
        <v>276333.283</v>
      </c>
      <c r="Y18" s="49">
        <f>SUMIF('UN medium variant_2019'!$H$3:$H$237,$A18,'UN medium variant_2019'!BB$3:BB$237)</f>
        <v>275151.90899999999</v>
      </c>
      <c r="Z18" s="49">
        <f>SUMIF('UN medium variant_2019'!$H$3:$H$237,$A18,'UN medium variant_2019'!BC$3:BC$237)</f>
        <v>273981.14399999997</v>
      </c>
      <c r="AA18" s="49">
        <f>SUMIF('UN medium variant_2019'!$H$3:$H$237,$A18,'UN medium variant_2019'!BD$3:BD$237)</f>
        <v>272823.978</v>
      </c>
      <c r="AB18" s="49">
        <f>SUMIF('UN medium variant_2019'!$H$3:$H$237,$A18,'UN medium variant_2019'!BE$3:BE$237)</f>
        <v>271682.685</v>
      </c>
      <c r="AC18" s="49">
        <f>SUMIF('UN medium variant_2019'!$H$3:$H$237,$A18,'UN medium variant_2019'!BF$3:BF$237)</f>
        <v>270558.02300000004</v>
      </c>
      <c r="AD18" s="49">
        <f>SUMIF('UN medium variant_2019'!$H$3:$H$237,$A18,'UN medium variant_2019'!BG$3:BG$237)</f>
        <v>269449.13199999998</v>
      </c>
      <c r="AE18" s="49">
        <f>SUMIF('UN medium variant_2019'!$H$3:$H$237,$A18,'UN medium variant_2019'!BH$3:BH$237)</f>
        <v>268353.93800000002</v>
      </c>
      <c r="AF18" s="49">
        <f>SUMIF('UN medium variant_2019'!$H$3:$H$237,$A18,'UN medium variant_2019'!BI$3:BI$237)</f>
        <v>267270.41599999997</v>
      </c>
      <c r="AG18" s="49">
        <f>SUMIF('UN medium variant_2019'!$H$3:$H$237,$A18,'UN medium variant_2019'!BJ$3:BJ$237)</f>
        <v>266198.13799999998</v>
      </c>
      <c r="AH18" s="49">
        <f>SUMIF('UN medium variant_2019'!$H$3:$H$237,$A18,'UN medium variant_2019'!BK$3:BK$237)</f>
        <v>265136.245</v>
      </c>
      <c r="AI18" s="49">
        <f>SUMIF('UN medium variant_2019'!$H$3:$H$237,$A18,'UN medium variant_2019'!BL$3:BL$237)</f>
        <v>264081.45600000001</v>
      </c>
      <c r="AJ18" s="49">
        <f>SUMIF('UN medium variant_2019'!$H$3:$H$237,$A18,'UN medium variant_2019'!BM$3:BM$237)</f>
        <v>263029.62300000002</v>
      </c>
      <c r="AK18" s="49">
        <f>SUMIF('UN medium variant_2019'!$H$3:$H$237,$A18,'UN medium variant_2019'!BN$3:BN$237)</f>
        <v>261977.19399999999</v>
      </c>
      <c r="AL18" s="49">
        <f>SUMIF('UN medium variant_2019'!$H$3:$H$237,$A18,'UN medium variant_2019'!BO$3:BO$237)</f>
        <v>260922.70800000004</v>
      </c>
      <c r="AM18" s="49">
        <f>SUMIF('UN medium variant_2019'!$H$3:$H$237,$A18,'UN medium variant_2019'!BP$3:BP$237)</f>
        <v>259864.98800000001</v>
      </c>
      <c r="AN18" s="49">
        <f>SUMIF('UN medium variant_2019'!$H$3:$H$237,$A18,'UN medium variant_2019'!BQ$3:BQ$237)</f>
        <v>258800.79199999999</v>
      </c>
      <c r="AO18" s="49">
        <f>SUMIF('UN medium variant_2019'!$H$3:$H$237,$A18,'UN medium variant_2019'!BR$3:BR$237)</f>
        <v>257726.647</v>
      </c>
      <c r="AP18" s="49">
        <f>SUMIF('UN medium variant_2019'!$H$3:$H$237,$A18,'UN medium variant_2019'!BS$3:BS$237)</f>
        <v>256639.91999999998</v>
      </c>
      <c r="AQ18" s="49">
        <f>SUMIF('UN medium variant_2019'!$H$3:$H$237,$A18,'UN medium variant_2019'!BT$3:BT$237)</f>
        <v>255539.77</v>
      </c>
      <c r="AR18" s="49">
        <f>SUMIF('UN medium variant_2019'!$H$3:$H$237,$A18,'UN medium variant_2019'!BU$3:BU$237)</f>
        <v>254426.39</v>
      </c>
      <c r="AS18" s="49">
        <f>SUMIF('UN medium variant_2019'!$H$3:$H$237,$A18,'UN medium variant_2019'!BV$3:BV$237)</f>
        <v>253299.75899999999</v>
      </c>
      <c r="AT18" s="49">
        <f>SUMIF('UN medium variant_2019'!$H$3:$H$237,$A18,'UN medium variant_2019'!BW$3:BW$237)</f>
        <v>252160.43400000004</v>
      </c>
      <c r="AU18" s="49">
        <f>SUMIF('UN medium variant_2019'!$H$3:$H$237,$A18,'UN medium variant_2019'!BX$3:BX$237)</f>
        <v>251009.42200000002</v>
      </c>
      <c r="AV18" s="49">
        <f>SUMIF('UN medium variant_2019'!$H$3:$H$237,$A18,'UN medium variant_2019'!BY$3:BY$237)</f>
        <v>249847.67499999999</v>
      </c>
      <c r="AW18" s="49">
        <f>SUMIF('UN medium variant_2019'!$H$3:$H$237,$A18,'UN medium variant_2019'!BZ$3:BZ$237)</f>
        <v>248677.12400000001</v>
      </c>
      <c r="AX18" s="49">
        <f>SUMIF('UN medium variant_2019'!$H$3:$H$237,$A18,'UN medium variant_2019'!CA$3:CA$237)</f>
        <v>247500.848</v>
      </c>
      <c r="AY18" s="49">
        <f>SUMIF('UN medium variant_2019'!$H$3:$H$237,$A18,'UN medium variant_2019'!CB$3:CB$237)</f>
        <v>246322.829</v>
      </c>
      <c r="AZ18" s="49">
        <f>SUMIF('UN medium variant_2019'!$H$3:$H$237,$A18,'UN medium variant_2019'!CC$3:CC$237)</f>
        <v>245146.88400000002</v>
      </c>
      <c r="BA18" s="49">
        <f>SUMIF('UN medium variant_2019'!$H$3:$H$237,$A18,'UN medium variant_2019'!CD$3:CD$237)</f>
        <v>243975.43100000001</v>
      </c>
      <c r="BB18" s="49">
        <f>SUMIF('UN medium variant_2019'!$H$3:$H$237,$A18,'UN medium variant_2019'!CE$3:CE$237)</f>
        <v>242811.41</v>
      </c>
      <c r="BC18" s="49">
        <f>SUMIF('UN medium variant_2019'!$H$3:$H$237,$A18,'UN medium variant_2019'!CF$3:CF$237)</f>
        <v>241660.06699999998</v>
      </c>
      <c r="BD18" s="49">
        <f>SUMIF('UN medium variant_2019'!$H$3:$H$237,$A18,'UN medium variant_2019'!CG$3:CG$237)</f>
        <v>240527.44399999999</v>
      </c>
      <c r="BE18" s="49">
        <f>SUMIF('UN medium variant_2019'!$H$3:$H$237,$A18,'UN medium variant_2019'!CH$3:CH$237)</f>
        <v>239418.76300000001</v>
      </c>
      <c r="BF18" s="49">
        <f>SUMIF('UN medium variant_2019'!$H$3:$H$237,$A18,'UN medium variant_2019'!CI$3:CI$237)</f>
        <v>238336.84700000001</v>
      </c>
      <c r="BG18" s="49">
        <f>SUMIF('UN medium variant_2019'!$H$3:$H$237,$A18,'UN medium variant_2019'!CJ$3:CJ$237)</f>
        <v>237283.80699999997</v>
      </c>
      <c r="BH18" s="49">
        <f>SUMIF('UN medium variant_2019'!$H$3:$H$237,$A18,'UN medium variant_2019'!CK$3:CK$237)</f>
        <v>236263.02100000001</v>
      </c>
      <c r="BI18" s="49">
        <f>SUMIF('UN medium variant_2019'!$H$3:$H$237,$A18,'UN medium variant_2019'!CL$3:CL$237)</f>
        <v>235277.636</v>
      </c>
      <c r="BJ18" s="49">
        <f>SUMIF('UN medium variant_2019'!$H$3:$H$237,$A18,'UN medium variant_2019'!CM$3:CM$237)</f>
        <v>234330.16699999999</v>
      </c>
      <c r="BK18" s="49">
        <f>SUMIF('UN medium variant_2019'!$H$3:$H$237,$A18,'UN medium variant_2019'!CN$3:CN$237)</f>
        <v>233422.166</v>
      </c>
      <c r="BL18" s="49">
        <f>SUMIF('UN medium variant_2019'!$H$3:$H$237,$A18,'UN medium variant_2019'!CO$3:CO$237)</f>
        <v>232554.04700000002</v>
      </c>
      <c r="BM18" s="49">
        <f>SUMIF('UN medium variant_2019'!$H$3:$H$237,$A18,'UN medium variant_2019'!CP$3:CP$237)</f>
        <v>231726.087</v>
      </c>
      <c r="BN18" s="49">
        <f>SUMIF('UN medium variant_2019'!$H$3:$H$237,$A18,'UN medium variant_2019'!CQ$3:CQ$237)</f>
        <v>230937.76400000002</v>
      </c>
      <c r="BO18" s="49">
        <f>SUMIF('UN medium variant_2019'!$H$3:$H$237,$A18,'UN medium variant_2019'!CR$3:CR$237)</f>
        <v>230188.26700000002</v>
      </c>
      <c r="BP18" s="49">
        <f>SUMIF('UN medium variant_2019'!$H$3:$H$237,$A18,'UN medium variant_2019'!CS$3:CS$237)</f>
        <v>229476.91399999999</v>
      </c>
      <c r="BQ18" s="49">
        <f>SUMIF('UN medium variant_2019'!$H$3:$H$237,$A18,'UN medium variant_2019'!CT$3:CT$237)</f>
        <v>228802.42800000001</v>
      </c>
      <c r="BR18" s="49">
        <f>SUMIF('UN medium variant_2019'!$H$3:$H$237,$A18,'UN medium variant_2019'!CU$3:CU$237)</f>
        <v>228162.348</v>
      </c>
      <c r="BS18" s="49">
        <f>SUMIF('UN medium variant_2019'!$H$3:$H$237,$A18,'UN medium variant_2019'!CV$3:CV$237)</f>
        <v>227553.533</v>
      </c>
      <c r="BT18" s="49">
        <f>SUMIF('UN medium variant_2019'!$H$3:$H$237,$A18,'UN medium variant_2019'!CW$3:CW$237)</f>
        <v>226972.81599999996</v>
      </c>
      <c r="BU18" s="49">
        <f>SUMIF('UN medium variant_2019'!$H$3:$H$237,$A18,'UN medium variant_2019'!CX$3:CX$237)</f>
        <v>226418.20400000003</v>
      </c>
      <c r="BV18" s="49">
        <f>SUMIF('UN medium variant_2019'!$H$3:$H$237,$A18,'UN medium variant_2019'!CY$3:CY$237)</f>
        <v>225887.12</v>
      </c>
      <c r="BW18" s="49">
        <f>SUMIF('UN medium variant_2019'!$H$3:$H$237,$A18,'UN medium variant_2019'!CZ$3:CZ$237)</f>
        <v>225375.01899999997</v>
      </c>
      <c r="BX18" s="49">
        <f>SUMIF('UN medium variant_2019'!$H$3:$H$237,$A18,'UN medium variant_2019'!DA$3:DA$237)</f>
        <v>224876.579</v>
      </c>
      <c r="BY18" s="49">
        <f>SUMIF('UN medium variant_2019'!$H$3:$H$237,$A18,'UN medium variant_2019'!DB$3:DB$237)</f>
        <v>224387.28600000002</v>
      </c>
      <c r="BZ18" s="49">
        <f>SUMIF('UN medium variant_2019'!$H$3:$H$237,$A18,'UN medium variant_2019'!DC$3:DC$237)</f>
        <v>223903.65300000002</v>
      </c>
      <c r="CA18" s="49">
        <f>SUMIF('UN medium variant_2019'!$H$3:$H$237,$A18,'UN medium variant_2019'!DD$3:DD$237)</f>
        <v>223423.41400000002</v>
      </c>
      <c r="CB18" s="49">
        <f>SUMIF('UN medium variant_2019'!$H$3:$H$237,$A18,'UN medium variant_2019'!DE$3:DE$237)</f>
        <v>222944.74399999998</v>
      </c>
      <c r="CC18" s="49">
        <f>SUMIF('UN medium variant_2019'!$H$3:$H$237,$A18,'UN medium variant_2019'!DF$3:DF$237)</f>
        <v>222466.038</v>
      </c>
      <c r="CD18" s="49">
        <f>SUMIF('UN medium variant_2019'!$H$3:$H$237,$A18,'UN medium variant_2019'!DG$3:DG$237)</f>
        <v>221985.44999999998</v>
      </c>
      <c r="CE18" s="49">
        <f>SUMIF('UN medium variant_2019'!$H$3:$H$237,$A18,'UN medium variant_2019'!DH$3:DH$237)</f>
        <v>221500.66499999998</v>
      </c>
      <c r="CF18" s="49">
        <f>SUMIF('UN medium variant_2019'!$H$3:$H$237,$A18,'UN medium variant_2019'!DI$3:DI$237)</f>
        <v>221008.90500000003</v>
      </c>
      <c r="CG18" s="49">
        <f>SUMIF('UN medium variant_2019'!$H$3:$H$237,$A18,'UN medium variant_2019'!DJ$3:DJ$237)</f>
        <v>220506.88800000001</v>
      </c>
      <c r="CH18" s="49">
        <f>SUMIF('UN medium variant_2019'!$H$3:$H$237,$A18,'UN medium variant_2019'!DK$3:DK$237)</f>
        <v>219990.821</v>
      </c>
      <c r="CI18" s="49">
        <f>SUMIF('UN medium variant_2019'!$H$3:$H$237,$A18,'UN medium variant_2019'!DL$3:DL$237)</f>
        <v>219456.41200000001</v>
      </c>
    </row>
    <row r="19" spans="1:87" x14ac:dyDescent="0.2">
      <c r="A19" s="47"/>
    </row>
    <row r="20" spans="1:87" x14ac:dyDescent="0.2">
      <c r="A20" s="47"/>
    </row>
    <row r="21" spans="1:87" ht="13.8" x14ac:dyDescent="0.3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</row>
    <row r="22" spans="1:87" ht="13.8" x14ac:dyDescent="0.3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</row>
    <row r="23" spans="1:87" ht="13.8" x14ac:dyDescent="0.3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</row>
    <row r="25" spans="1:87" ht="12" x14ac:dyDescent="0.2">
      <c r="B25" s="50"/>
      <c r="C25" s="57" t="s">
        <v>396</v>
      </c>
      <c r="D25" s="58"/>
      <c r="E25" s="58"/>
      <c r="F25" s="58"/>
      <c r="G25" s="58"/>
      <c r="H25" s="58"/>
      <c r="I25" s="58"/>
      <c r="J25" s="58"/>
      <c r="K25" s="58"/>
      <c r="L25" s="59"/>
    </row>
    <row r="26" spans="1:87" ht="12" x14ac:dyDescent="0.2">
      <c r="B26" s="50"/>
      <c r="C26" s="50" t="s">
        <v>389</v>
      </c>
      <c r="D26" s="50" t="s">
        <v>258</v>
      </c>
      <c r="E26" s="50" t="s">
        <v>182</v>
      </c>
      <c r="F26" s="50" t="s">
        <v>117</v>
      </c>
      <c r="G26" s="50" t="s">
        <v>121</v>
      </c>
      <c r="H26" s="50" t="s">
        <v>143</v>
      </c>
      <c r="I26" s="50" t="s">
        <v>277</v>
      </c>
      <c r="J26" s="50" t="s">
        <v>214</v>
      </c>
      <c r="K26" s="50" t="s">
        <v>388</v>
      </c>
      <c r="L26" s="50" t="s">
        <v>344</v>
      </c>
    </row>
    <row r="27" spans="1:87" ht="12" x14ac:dyDescent="0.2">
      <c r="B27" s="50" t="s">
        <v>390</v>
      </c>
      <c r="C27" s="51">
        <f>SUM(D27:H27)</f>
        <v>7379.1691409999976</v>
      </c>
      <c r="D27" s="51">
        <f>SUMIF('UN medium variant_2019'!$J$3:$J$237,$A5,'UN medium variant_2019'!AE$3:AE$237)/1000</f>
        <v>933.36161399999992</v>
      </c>
      <c r="E27" s="51">
        <f>SUMIF('UN medium variant_2019'!$J$3:$J$237,$A6,'UN medium variant_2019'!AE$3:AE$237)/1000</f>
        <v>399.16560800000002</v>
      </c>
      <c r="F27" s="51">
        <f>SUMIF('UN medium variant_2019'!$J$3:$J$237,$A7,'UN medium variant_2019'!AE$3:AE$237)/1000</f>
        <v>3995.2298079999982</v>
      </c>
      <c r="G27" s="51">
        <f>SUMIF('UN medium variant_2019'!$J$3:$J$237,$A8,'UN medium variant_2019'!AE$3:AE$237)/1000</f>
        <v>1417.7915149999999</v>
      </c>
      <c r="H27" s="51">
        <f>SUMIF('UN medium variant_2019'!$J$3:$J$237,$A9,'UN medium variant_2019'!AE$3:AE$237)/1000</f>
        <v>633.62059600000009</v>
      </c>
      <c r="I27" s="51">
        <f>('UN medium variant_2019'!AE$133)/1000</f>
        <v>1406.8478680000001</v>
      </c>
      <c r="J27" s="51">
        <f>('UN medium variant_2019'!AE$78)/1000</f>
        <v>1310.152392</v>
      </c>
      <c r="K27" s="51">
        <f>SUM(B$15:B$18)/1000</f>
        <v>742.44198699999993</v>
      </c>
      <c r="L27" s="51">
        <f>('UN medium variant_2019'!AE$200)/1000</f>
        <v>320.87831199999999</v>
      </c>
    </row>
    <row r="28" spans="1:87" ht="12" x14ac:dyDescent="0.2">
      <c r="B28" s="50" t="s">
        <v>391</v>
      </c>
      <c r="C28" s="51">
        <f t="shared" ref="C28:C72" si="2">SUM(D28:H28)</f>
        <v>7463.3937050000004</v>
      </c>
      <c r="D28" s="51">
        <f>SUMIF('UN medium variant_2019'!$J$3:$J$237,$A5,'UN medium variant_2019'!AF$3:AF$237)/1000</f>
        <v>937.51012300000014</v>
      </c>
      <c r="E28" s="51">
        <f>SUMIF('UN medium variant_2019'!$J$3:$J$237,$A6,'UN medium variant_2019'!AF$3:AF$237)/1000</f>
        <v>400.07761199999999</v>
      </c>
      <c r="F28" s="51">
        <f>SUMIF('UN medium variant_2019'!$J$3:$J$237,$A7,'UN medium variant_2019'!AF$3:AF$237)/1000</f>
        <v>4033.3207990000001</v>
      </c>
      <c r="G28" s="51">
        <f>SUMIF('UN medium variant_2019'!$J$3:$J$237,$A8,'UN medium variant_2019'!AF$3:AF$237)/1000</f>
        <v>1452.5412039999999</v>
      </c>
      <c r="H28" s="51">
        <f>SUMIF('UN medium variant_2019'!$J$3:$J$237,$A9,'UN medium variant_2019'!AF$3:AF$237)/1000</f>
        <v>639.94396700000004</v>
      </c>
      <c r="I28" s="51">
        <f>('UN medium variant_2019'!AF$133)/1000</f>
        <v>1414.0493529999999</v>
      </c>
      <c r="J28" s="51">
        <f>('UN medium variant_2019'!AF$78)/1000</f>
        <v>1324.5172500000001</v>
      </c>
      <c r="K28" s="51">
        <f>SUM(C$15:C$18)/1000</f>
        <v>743.65149699999995</v>
      </c>
      <c r="L28" s="51">
        <f>('UN medium variant_2019'!AF$200)/1000</f>
        <v>323.01599200000004</v>
      </c>
    </row>
    <row r="29" spans="1:87" ht="12" x14ac:dyDescent="0.2">
      <c r="B29" s="50" t="s">
        <v>392</v>
      </c>
      <c r="C29" s="51">
        <f t="shared" si="2"/>
        <v>7547.230329</v>
      </c>
      <c r="D29" s="51">
        <f>SUMIF('UN medium variant_2019'!$J$3:$J$237,$A5,'UN medium variant_2019'!AG$3:AG$237)/1000</f>
        <v>941.52129899999989</v>
      </c>
      <c r="E29" s="51">
        <f>SUMIF('UN medium variant_2019'!$J$3:$J$237,$A6,'UN medium variant_2019'!AG$3:AG$237)/1000</f>
        <v>400.94012499999997</v>
      </c>
      <c r="F29" s="51">
        <f>SUMIF('UN medium variant_2019'!$J$3:$J$237,$A7,'UN medium variant_2019'!AG$3:AG$237)/1000</f>
        <v>4070.8757049999995</v>
      </c>
      <c r="G29" s="51">
        <f>SUMIF('UN medium variant_2019'!$J$3:$J$237,$A8,'UN medium variant_2019'!AG$3:AG$237)/1000</f>
        <v>1487.7517009999999</v>
      </c>
      <c r="H29" s="51">
        <f>SUMIF('UN medium variant_2019'!$J$3:$J$237,$A9,'UN medium variant_2019'!AG$3:AG$237)/1000</f>
        <v>646.14149899999995</v>
      </c>
      <c r="I29" s="51">
        <f>('UN medium variant_2019'!AG$133)/1000</f>
        <v>1421.021794</v>
      </c>
      <c r="J29" s="51">
        <f>('UN medium variant_2019'!AG$78)/1000</f>
        <v>1338.6767790000001</v>
      </c>
      <c r="K29" s="51">
        <f>SUM(D$15:D$18)/1000</f>
        <v>744.7971829999999</v>
      </c>
      <c r="L29" s="51">
        <f>('UN medium variant_2019'!AG$200)/1000</f>
        <v>325.08475799999997</v>
      </c>
    </row>
    <row r="30" spans="1:87" ht="12" x14ac:dyDescent="0.2">
      <c r="B30" s="50" t="s">
        <v>393</v>
      </c>
      <c r="C30" s="51">
        <f t="shared" si="2"/>
        <v>7630.4622709999976</v>
      </c>
      <c r="D30" s="51">
        <f>SUMIF('UN medium variant_2019'!$J$3:$J$237,$A5,'UN medium variant_2019'!AH$3:AH$237)/1000</f>
        <v>945.34253099999978</v>
      </c>
      <c r="E30" s="51">
        <f>SUMIF('UN medium variant_2019'!$J$3:$J$237,$A6,'UN medium variant_2019'!AH$3:AH$237)/1000</f>
        <v>401.72637100000003</v>
      </c>
      <c r="F30" s="51">
        <f>SUMIF('UN medium variant_2019'!$J$3:$J$237,$A7,'UN medium variant_2019'!AH$3:AH$237)/1000</f>
        <v>4107.7139529999986</v>
      </c>
      <c r="G30" s="51">
        <f>SUMIF('UN medium variant_2019'!$J$3:$J$237,$A8,'UN medium variant_2019'!AH$3:AH$237)/1000</f>
        <v>1523.4503999999993</v>
      </c>
      <c r="H30" s="51">
        <f>SUMIF('UN medium variant_2019'!$J$3:$J$237,$A9,'UN medium variant_2019'!AH$3:AH$237)/1000</f>
        <v>652.22901600000034</v>
      </c>
      <c r="I30" s="51">
        <f>('UN medium variant_2019'!AH$133)/1000</f>
        <v>1427.6477890000001</v>
      </c>
      <c r="J30" s="51">
        <f>('UN medium variant_2019'!AH$78)/1000</f>
        <v>1352.6422830000001</v>
      </c>
      <c r="K30" s="51">
        <f>SUM(E$15:E$18)/1000</f>
        <v>745.80162600000006</v>
      </c>
      <c r="L30" s="51">
        <f>('UN medium variant_2019'!AH$200)/1000</f>
        <v>327.09626299999996</v>
      </c>
    </row>
    <row r="31" spans="1:87" ht="12" x14ac:dyDescent="0.2">
      <c r="B31" s="50" t="s">
        <v>394</v>
      </c>
      <c r="C31" s="51">
        <f t="shared" si="2"/>
        <v>7712.8391559999991</v>
      </c>
      <c r="D31" s="51">
        <f>SUMIF('UN medium variant_2019'!$J$3:$J$237,$A5,'UN medium variant_2019'!AI$3:AI$237)/1000</f>
        <v>948.89941399999975</v>
      </c>
      <c r="E31" s="51">
        <f>SUMIF('UN medium variant_2019'!$J$3:$J$237,$A6,'UN medium variant_2019'!AI$3:AI$237)/1000</f>
        <v>402.41057599999993</v>
      </c>
      <c r="F31" s="51">
        <f>SUMIF('UN medium variant_2019'!$J$3:$J$237,$A7,'UN medium variant_2019'!AI$3:AI$237)/1000</f>
        <v>4143.6129849999998</v>
      </c>
      <c r="G31" s="51">
        <f>SUMIF('UN medium variant_2019'!$J$3:$J$237,$A8,'UN medium variant_2019'!AI$3:AI$237)/1000</f>
        <v>1559.6849889999996</v>
      </c>
      <c r="H31" s="51">
        <f>SUMIF('UN medium variant_2019'!$J$3:$J$237,$A9,'UN medium variant_2019'!AI$3:AI$237)/1000</f>
        <v>658.23119200000019</v>
      </c>
      <c r="I31" s="51">
        <f>('UN medium variant_2019'!AI$133)/1000</f>
        <v>1433.783692</v>
      </c>
      <c r="J31" s="51">
        <f>('UN medium variant_2019'!AI$78)/1000</f>
        <v>1366.4177560000001</v>
      </c>
      <c r="K31" s="51">
        <f>SUM(F$15:F$18)/1000</f>
        <v>746.56481799999995</v>
      </c>
      <c r="L31" s="51">
        <f>('UN medium variant_2019'!AI$200)/1000</f>
        <v>329.06491700000004</v>
      </c>
    </row>
    <row r="32" spans="1:87" ht="12" x14ac:dyDescent="0.2">
      <c r="B32" s="50" t="s">
        <v>32</v>
      </c>
      <c r="C32" s="51">
        <f t="shared" si="2"/>
        <v>7794.7926580000012</v>
      </c>
      <c r="D32" s="51">
        <f>SUMIF('UN medium variant_2019'!$J$3:$J$237,$A5,'UN medium variant_2019'!AJ$3:AJ$237)/1000</f>
        <v>952.14396000000011</v>
      </c>
      <c r="E32" s="51">
        <f>SUMIF('UN medium variant_2019'!$J$3:$J$237,$A6,'UN medium variant_2019'!AJ$3:AJ$237)/1000</f>
        <v>403.59672399999999</v>
      </c>
      <c r="F32" s="51">
        <f>SUMIF('UN medium variant_2019'!$J$3:$J$237,$A7,'UN medium variant_2019'!AJ$3:AJ$237)/1000</f>
        <v>4178.4058530000002</v>
      </c>
      <c r="G32" s="51">
        <f>SUMIF('UN medium variant_2019'!$J$3:$J$237,$A8,'UN medium variant_2019'!AJ$3:AJ$237)/1000</f>
        <v>1596.4823410000006</v>
      </c>
      <c r="H32" s="51">
        <f>SUMIF('UN medium variant_2019'!$J$3:$J$237,$A9,'UN medium variant_2019'!AJ$3:AJ$237)/1000</f>
        <v>664.16377999999975</v>
      </c>
      <c r="I32" s="51">
        <f>('UN medium variant_2019'!AJ$133)/1000</f>
        <v>1439.323774</v>
      </c>
      <c r="J32" s="51">
        <f>('UN medium variant_2019'!AJ$78)/1000</f>
        <v>1380.004385</v>
      </c>
      <c r="K32" s="51">
        <f>SUM(G$15:G$18)/1000</f>
        <v>747.64104399999997</v>
      </c>
      <c r="L32" s="51">
        <f>('UN medium variant_2019'!AJ$200)/1000</f>
        <v>331.00264700000002</v>
      </c>
    </row>
    <row r="33" spans="2:12" ht="12" x14ac:dyDescent="0.2">
      <c r="B33" s="50" t="s">
        <v>33</v>
      </c>
      <c r="C33" s="51">
        <f t="shared" si="2"/>
        <v>7874.9596369999972</v>
      </c>
      <c r="D33" s="51">
        <f>SUMIF('UN medium variant_2019'!$J$3:$J$237,$A5,'UN medium variant_2019'!AK$3:AK$237)/1000</f>
        <v>955.05892800000004</v>
      </c>
      <c r="E33" s="51">
        <f>SUMIF('UN medium variant_2019'!$J$3:$J$237,$A6,'UN medium variant_2019'!AK$3:AK$237)/1000</f>
        <v>404.02386600000006</v>
      </c>
      <c r="F33" s="51">
        <f>SUMIF('UN medium variant_2019'!$J$3:$J$237,$A7,'UN medium variant_2019'!AK$3:AK$237)/1000</f>
        <v>4212.0025039999973</v>
      </c>
      <c r="G33" s="51">
        <f>SUMIF('UN medium variant_2019'!$J$3:$J$237,$A8,'UN medium variant_2019'!AK$3:AK$237)/1000</f>
        <v>1633.8452910000001</v>
      </c>
      <c r="H33" s="51">
        <f>SUMIF('UN medium variant_2019'!$J$3:$J$237,$A9,'UN medium variant_2019'!AK$3:AK$237)/1000</f>
        <v>670.02904799999976</v>
      </c>
      <c r="I33" s="51">
        <f>('UN medium variant_2019'!AK$133)/1000</f>
        <v>1444.2161019999999</v>
      </c>
      <c r="J33" s="51">
        <f>('UN medium variant_2019'!AK$78)/1000</f>
        <v>1393.4090330000001</v>
      </c>
      <c r="K33" s="51">
        <f>SUM(H$15:H$18)/1000</f>
        <v>747.75237700000014</v>
      </c>
      <c r="L33" s="51">
        <f>('UN medium variant_2019'!AK$200)/1000</f>
        <v>332.915074</v>
      </c>
    </row>
    <row r="34" spans="2:12" ht="12" x14ac:dyDescent="0.2">
      <c r="B34" s="50" t="s">
        <v>34</v>
      </c>
      <c r="C34" s="51">
        <f t="shared" si="2"/>
        <v>7953.9464689999995</v>
      </c>
      <c r="D34" s="51">
        <f>SUMIF('UN medium variant_2019'!$J$3:$J$237,$A5,'UN medium variant_2019'!AL$3:AL$237)/1000</f>
        <v>957.67865499999982</v>
      </c>
      <c r="E34" s="51">
        <f>SUMIF('UN medium variant_2019'!$J$3:$J$237,$A6,'UN medium variant_2019'!AL$3:AL$237)/1000</f>
        <v>404.31230800000009</v>
      </c>
      <c r="F34" s="51">
        <f>SUMIF('UN medium variant_2019'!$J$3:$J$237,$A7,'UN medium variant_2019'!AL$3:AL$237)/1000</f>
        <v>4244.4089109999995</v>
      </c>
      <c r="G34" s="51">
        <f>SUMIF('UN medium variant_2019'!$J$3:$J$237,$A8,'UN medium variant_2019'!AL$3:AL$237)/1000</f>
        <v>1671.7336579999999</v>
      </c>
      <c r="H34" s="51">
        <f>SUMIF('UN medium variant_2019'!$J$3:$J$237,$A9,'UN medium variant_2019'!AL$3:AL$237)/1000</f>
        <v>675.81293700000003</v>
      </c>
      <c r="I34" s="51">
        <f>('UN medium variant_2019'!AL$133)/1000</f>
        <v>1448.4714040000001</v>
      </c>
      <c r="J34" s="51">
        <f>('UN medium variant_2019'!AL$78)/1000</f>
        <v>1406.631781</v>
      </c>
      <c r="K34" s="51">
        <f>SUM(I$15:I$18)/1000</f>
        <v>747.54879499999993</v>
      </c>
      <c r="L34" s="51">
        <f>('UN medium variant_2019'!AL$200)/1000</f>
        <v>334.80526799999996</v>
      </c>
    </row>
    <row r="35" spans="2:12" ht="12" x14ac:dyDescent="0.2">
      <c r="B35" s="50" t="s">
        <v>35</v>
      </c>
      <c r="C35" s="51">
        <f t="shared" si="2"/>
        <v>8031.7942129999974</v>
      </c>
      <c r="D35" s="51">
        <f>SUMIF('UN medium variant_2019'!$J$3:$J$237,$A5,'UN medium variant_2019'!AM$3:AM$237)/1000</f>
        <v>960.07008400000029</v>
      </c>
      <c r="E35" s="51">
        <f>SUMIF('UN medium variant_2019'!$J$3:$J$237,$A6,'UN medium variant_2019'!AM$3:AM$237)/1000</f>
        <v>404.47323300000005</v>
      </c>
      <c r="F35" s="51">
        <f>SUMIF('UN medium variant_2019'!$J$3:$J$237,$A7,'UN medium variant_2019'!AM$3:AM$237)/1000</f>
        <v>4275.6764729999977</v>
      </c>
      <c r="G35" s="51">
        <f>SUMIF('UN medium variant_2019'!$J$3:$J$237,$A8,'UN medium variant_2019'!AM$3:AM$237)/1000</f>
        <v>1710.0788209999992</v>
      </c>
      <c r="H35" s="51">
        <f>SUMIF('UN medium variant_2019'!$J$3:$J$237,$A9,'UN medium variant_2019'!AM$3:AM$237)/1000</f>
        <v>681.49560199999974</v>
      </c>
      <c r="I35" s="51">
        <f>('UN medium variant_2019'!AM$133)/1000</f>
        <v>1452.1276740000001</v>
      </c>
      <c r="J35" s="51">
        <f>('UN medium variant_2019'!AM$78)/1000</f>
        <v>1419.6558</v>
      </c>
      <c r="K35" s="51">
        <f>SUM(J$15:J$18)/1000</f>
        <v>747.09474399999999</v>
      </c>
      <c r="L35" s="51">
        <f>('UN medium variant_2019'!AM$200)/1000</f>
        <v>336.67923100000002</v>
      </c>
    </row>
    <row r="36" spans="2:12" ht="12" x14ac:dyDescent="0.2">
      <c r="B36" s="50" t="s">
        <v>36</v>
      </c>
      <c r="C36" s="51">
        <f t="shared" si="2"/>
        <v>8108.599119999998</v>
      </c>
      <c r="D36" s="51">
        <f>SUMIF('UN medium variant_2019'!$J$3:$J$237,$A5,'UN medium variant_2019'!AN$3:AN$237)/1000</f>
        <v>962.32733199999973</v>
      </c>
      <c r="E36" s="51">
        <f>SUMIF('UN medium variant_2019'!$J$3:$J$237,$A6,'UN medium variant_2019'!AN$3:AN$237)/1000</f>
        <v>404.526409</v>
      </c>
      <c r="F36" s="51">
        <f>SUMIF('UN medium variant_2019'!$J$3:$J$237,$A7,'UN medium variant_2019'!AN$3:AN$237)/1000</f>
        <v>4305.9055699999999</v>
      </c>
      <c r="G36" s="51">
        <f>SUMIF('UN medium variant_2019'!$J$3:$J$237,$A8,'UN medium variant_2019'!AN$3:AN$237)/1000</f>
        <v>1748.7903129999986</v>
      </c>
      <c r="H36" s="51">
        <f>SUMIF('UN medium variant_2019'!$J$3:$J$237,$A9,'UN medium variant_2019'!AN$3:AN$237)/1000</f>
        <v>687.04949599999998</v>
      </c>
      <c r="I36" s="51">
        <f>('UN medium variant_2019'!AN$133)/1000</f>
        <v>1455.254862</v>
      </c>
      <c r="J36" s="51">
        <f>('UN medium variant_2019'!AN$78)/1000</f>
        <v>1432.4564739999998</v>
      </c>
      <c r="K36" s="51">
        <f>SUM(K$15:K$18)/1000</f>
        <v>746.48626300000001</v>
      </c>
      <c r="L36" s="51">
        <f>('UN medium variant_2019'!AN$200)/1000</f>
        <v>338.54256199999998</v>
      </c>
    </row>
    <row r="37" spans="2:12" ht="12" x14ac:dyDescent="0.2">
      <c r="B37" s="50" t="s">
        <v>37</v>
      </c>
      <c r="C37" s="51">
        <f t="shared" si="2"/>
        <v>8184.4313060000004</v>
      </c>
      <c r="D37" s="51">
        <f>SUMIF('UN medium variant_2019'!$J$3:$J$237,$A5,'UN medium variant_2019'!AO$3:AO$237)/1000</f>
        <v>964.52150200000005</v>
      </c>
      <c r="E37" s="51">
        <f>SUMIF('UN medium variant_2019'!$J$3:$J$237,$A6,'UN medium variant_2019'!AO$3:AO$237)/1000</f>
        <v>404.48870299999993</v>
      </c>
      <c r="F37" s="51">
        <f>SUMIF('UN medium variant_2019'!$J$3:$J$237,$A7,'UN medium variant_2019'!AO$3:AO$237)/1000</f>
        <v>4335.1680219999998</v>
      </c>
      <c r="G37" s="51">
        <f>SUMIF('UN medium variant_2019'!$J$3:$J$237,$A8,'UN medium variant_2019'!AO$3:AO$237)/1000</f>
        <v>1787.7998559999999</v>
      </c>
      <c r="H37" s="51">
        <f>SUMIF('UN medium variant_2019'!$J$3:$J$237,$A9,'UN medium variant_2019'!AO$3:AO$237)/1000</f>
        <v>692.45322300000021</v>
      </c>
      <c r="I37" s="51">
        <f>('UN medium variant_2019'!AO$133)/1000</f>
        <v>1457.908248</v>
      </c>
      <c r="J37" s="51">
        <f>('UN medium variant_2019'!AO$78)/1000</f>
        <v>1445.0116200000002</v>
      </c>
      <c r="K37" s="51">
        <f>SUM(L$15:L$18)/1000</f>
        <v>745.79617700000006</v>
      </c>
      <c r="L37" s="51">
        <f>('UN medium variant_2019'!AO$200)/1000</f>
        <v>340.39960400000001</v>
      </c>
    </row>
    <row r="38" spans="2:12" ht="12" x14ac:dyDescent="0.2">
      <c r="B38" s="50" t="s">
        <v>38</v>
      </c>
      <c r="C38" s="51">
        <f t="shared" si="2"/>
        <v>8259.2704929999982</v>
      </c>
      <c r="D38" s="51">
        <f>SUMIF('UN medium variant_2019'!$J$3:$J$237,$A5,'UN medium variant_2019'!AP$3:AP$237)/1000</f>
        <v>966.67476599999998</v>
      </c>
      <c r="E38" s="51">
        <f>SUMIF('UN medium variant_2019'!$J$3:$J$237,$A6,'UN medium variant_2019'!AP$3:AP$237)/1000</f>
        <v>404.36344800000001</v>
      </c>
      <c r="F38" s="51">
        <f>SUMIF('UN medium variant_2019'!$J$3:$J$237,$A7,'UN medium variant_2019'!AP$3:AP$237)/1000</f>
        <v>4363.456138999999</v>
      </c>
      <c r="G38" s="51">
        <f>SUMIF('UN medium variant_2019'!$J$3:$J$237,$A8,'UN medium variant_2019'!AP$3:AP$237)/1000</f>
        <v>1827.0773829999996</v>
      </c>
      <c r="H38" s="51">
        <f>SUMIF('UN medium variant_2019'!$J$3:$J$237,$A9,'UN medium variant_2019'!AP$3:AP$237)/1000</f>
        <v>697.698757</v>
      </c>
      <c r="I38" s="51">
        <f>('UN medium variant_2019'!AP$133)/1000</f>
        <v>1460.092251</v>
      </c>
      <c r="J38" s="51">
        <f>('UN medium variant_2019'!AP$78)/1000</f>
        <v>1457.308849</v>
      </c>
      <c r="K38" s="51">
        <f>SUM(M$15:M$18)/1000</f>
        <v>745.04605900000001</v>
      </c>
      <c r="L38" s="51">
        <f>('UN medium variant_2019'!AP$200)/1000</f>
        <v>342.25197499999996</v>
      </c>
    </row>
    <row r="39" spans="2:12" ht="12" x14ac:dyDescent="0.2">
      <c r="B39" s="50" t="s">
        <v>39</v>
      </c>
      <c r="C39" s="51">
        <f t="shared" si="2"/>
        <v>8333.0721600000015</v>
      </c>
      <c r="D39" s="51">
        <f>SUMIF('UN medium variant_2019'!$J$3:$J$237,$A5,'UN medium variant_2019'!AQ$3:AQ$237)/1000</f>
        <v>968.77753999999993</v>
      </c>
      <c r="E39" s="51">
        <f>SUMIF('UN medium variant_2019'!$J$3:$J$237,$A6,'UN medium variant_2019'!AQ$3:AQ$237)/1000</f>
        <v>404.15150599999998</v>
      </c>
      <c r="F39" s="51">
        <f>SUMIF('UN medium variant_2019'!$J$3:$J$237,$A7,'UN medium variant_2019'!AQ$3:AQ$237)/1000</f>
        <v>4390.7285460000003</v>
      </c>
      <c r="G39" s="51">
        <f>SUMIF('UN medium variant_2019'!$J$3:$J$237,$A8,'UN medium variant_2019'!AQ$3:AQ$237)/1000</f>
        <v>1866.62852</v>
      </c>
      <c r="H39" s="51">
        <f>SUMIF('UN medium variant_2019'!$J$3:$J$237,$A9,'UN medium variant_2019'!AQ$3:AQ$237)/1000</f>
        <v>702.78604800000005</v>
      </c>
      <c r="I39" s="51">
        <f>('UN medium variant_2019'!AQ$133)/1000</f>
        <v>1461.797638</v>
      </c>
      <c r="J39" s="51">
        <f>('UN medium variant_2019'!AQ$78)/1000</f>
        <v>1469.3385639999999</v>
      </c>
      <c r="K39" s="51">
        <f>SUM(N$15:N$18)/1000</f>
        <v>744.22409100000004</v>
      </c>
      <c r="L39" s="51">
        <f>('UN medium variant_2019'!AQ$200)/1000</f>
        <v>344.10069900000002</v>
      </c>
    </row>
    <row r="40" spans="2:12" ht="12" x14ac:dyDescent="0.2">
      <c r="B40" s="50" t="s">
        <v>40</v>
      </c>
      <c r="C40" s="51">
        <f t="shared" si="2"/>
        <v>8405.8571319999992</v>
      </c>
      <c r="D40" s="51">
        <f>SUMIF('UN medium variant_2019'!$J$3:$J$237,$A5,'UN medium variant_2019'!AR$3:AR$237)/1000</f>
        <v>970.83118900000011</v>
      </c>
      <c r="E40" s="51">
        <f>SUMIF('UN medium variant_2019'!$J$3:$J$237,$A6,'UN medium variant_2019'!AR$3:AR$237)/1000</f>
        <v>403.86549500000007</v>
      </c>
      <c r="F40" s="51">
        <f>SUMIF('UN medium variant_2019'!$J$3:$J$237,$A7,'UN medium variant_2019'!AR$3:AR$237)/1000</f>
        <v>4416.9856490000002</v>
      </c>
      <c r="G40" s="51">
        <f>SUMIF('UN medium variant_2019'!$J$3:$J$237,$A8,'UN medium variant_2019'!AR$3:AR$237)/1000</f>
        <v>1906.4650399999996</v>
      </c>
      <c r="H40" s="51">
        <f>SUMIF('UN medium variant_2019'!$J$3:$J$237,$A9,'UN medium variant_2019'!AR$3:AR$237)/1000</f>
        <v>707.70975899999985</v>
      </c>
      <c r="I40" s="51">
        <f>('UN medium variant_2019'!AR$133)/1000</f>
        <v>1463.0528459999998</v>
      </c>
      <c r="J40" s="51">
        <f>('UN medium variant_2019'!AR$78)/1000</f>
        <v>1481.0833359999999</v>
      </c>
      <c r="K40" s="51">
        <f>SUM(O$15:O$18)/1000</f>
        <v>743.331503</v>
      </c>
      <c r="L40" s="51">
        <f>('UN medium variant_2019'!AR$200)/1000</f>
        <v>345.94784700000002</v>
      </c>
    </row>
    <row r="41" spans="2:12" ht="12" x14ac:dyDescent="0.2">
      <c r="B41" s="50" t="s">
        <v>41</v>
      </c>
      <c r="C41" s="51">
        <f t="shared" si="2"/>
        <v>8477.6545539999988</v>
      </c>
      <c r="D41" s="51">
        <f>SUMIF('UN medium variant_2019'!$J$3:$J$237,$A5,'UN medium variant_2019'!AS$3:AS$237)/1000</f>
        <v>972.82757500000002</v>
      </c>
      <c r="E41" s="51">
        <f>SUMIF('UN medium variant_2019'!$J$3:$J$237,$A6,'UN medium variant_2019'!AS$3:AS$237)/1000</f>
        <v>403.52019799999994</v>
      </c>
      <c r="F41" s="51">
        <f>SUMIF('UN medium variant_2019'!$J$3:$J$237,$A7,'UN medium variant_2019'!AS$3:AS$237)/1000</f>
        <v>4442.2265439999992</v>
      </c>
      <c r="G41" s="51">
        <f>SUMIF('UN medium variant_2019'!$J$3:$J$237,$A8,'UN medium variant_2019'!AS$3:AS$237)/1000</f>
        <v>1946.6134750000003</v>
      </c>
      <c r="H41" s="51">
        <f>SUMIF('UN medium variant_2019'!$J$3:$J$237,$A9,'UN medium variant_2019'!AS$3:AS$237)/1000</f>
        <v>712.46676200000024</v>
      </c>
      <c r="I41" s="51">
        <f>('UN medium variant_2019'!AS$133)/1000</f>
        <v>1463.8913359999999</v>
      </c>
      <c r="J41" s="51">
        <f>('UN medium variant_2019'!AS$78)/1000</f>
        <v>1492.5242760000001</v>
      </c>
      <c r="K41" s="51">
        <f>SUM(P$15:P$18)/1000</f>
        <v>742.36060899999995</v>
      </c>
      <c r="L41" s="51">
        <f>('UN medium variant_2019'!AS$200)/1000</f>
        <v>347.79504100000003</v>
      </c>
    </row>
    <row r="42" spans="2:12" ht="12" x14ac:dyDescent="0.2">
      <c r="B42" s="50" t="s">
        <v>42</v>
      </c>
      <c r="C42" s="51">
        <f t="shared" si="2"/>
        <v>8548.481197000001</v>
      </c>
      <c r="D42" s="51">
        <f>SUMIF('UN medium variant_2019'!$J$3:$J$237,$A5,'UN medium variant_2019'!AT$3:AT$237)/1000</f>
        <v>974.75937799999986</v>
      </c>
      <c r="E42" s="51">
        <f>SUMIF('UN medium variant_2019'!$J$3:$J$237,$A6,'UN medium variant_2019'!AT$3:AT$237)/1000</f>
        <v>403.12859799999995</v>
      </c>
      <c r="F42" s="51">
        <f>SUMIF('UN medium variant_2019'!$J$3:$J$237,$A7,'UN medium variant_2019'!AT$3:AT$237)/1000</f>
        <v>4466.4464960000005</v>
      </c>
      <c r="G42" s="51">
        <f>SUMIF('UN medium variant_2019'!$J$3:$J$237,$A8,'UN medium variant_2019'!AT$3:AT$237)/1000</f>
        <v>1987.0924730000004</v>
      </c>
      <c r="H42" s="51">
        <f>SUMIF('UN medium variant_2019'!$J$3:$J$237,$A9,'UN medium variant_2019'!AT$3:AT$237)/1000</f>
        <v>717.05425199999991</v>
      </c>
      <c r="I42" s="51">
        <f>('UN medium variant_2019'!AT$133)/1000</f>
        <v>1464.34015</v>
      </c>
      <c r="J42" s="51">
        <f>('UN medium variant_2019'!AT$78)/1000</f>
        <v>1503.642327</v>
      </c>
      <c r="K42" s="51">
        <f>SUM(Q$15:Q$18)/1000</f>
        <v>741.3072820000001</v>
      </c>
      <c r="L42" s="51">
        <f>('UN medium variant_2019'!AT$200)/1000</f>
        <v>349.64187599999997</v>
      </c>
    </row>
    <row r="43" spans="2:12" ht="12" x14ac:dyDescent="0.2">
      <c r="B43" s="50" t="s">
        <v>43</v>
      </c>
      <c r="C43" s="51">
        <f t="shared" si="2"/>
        <v>8618.3432789999988</v>
      </c>
      <c r="D43" s="51">
        <f>SUMIF('UN medium variant_2019'!$J$3:$J$237,$A5,'UN medium variant_2019'!AU$3:AU$237)/1000</f>
        <v>976.63485499999979</v>
      </c>
      <c r="E43" s="51">
        <f>SUMIF('UN medium variant_2019'!$J$3:$J$237,$A6,'UN medium variant_2019'!AU$3:AU$237)/1000</f>
        <v>402.69760299999996</v>
      </c>
      <c r="F43" s="51">
        <f>SUMIF('UN medium variant_2019'!$J$3:$J$237,$A7,'UN medium variant_2019'!AU$3:AU$237)/1000</f>
        <v>4489.6505109999989</v>
      </c>
      <c r="G43" s="51">
        <f>SUMIF('UN medium variant_2019'!$J$3:$J$237,$A8,'UN medium variant_2019'!AU$3:AU$237)/1000</f>
        <v>2027.8922040000009</v>
      </c>
      <c r="H43" s="51">
        <f>SUMIF('UN medium variant_2019'!$J$3:$J$237,$A9,'UN medium variant_2019'!AU$3:AU$237)/1000</f>
        <v>721.46810600000003</v>
      </c>
      <c r="I43" s="51">
        <f>('UN medium variant_2019'!AU$133)/1000</f>
        <v>1464.417502</v>
      </c>
      <c r="J43" s="51">
        <f>('UN medium variant_2019'!AU$78)/1000</f>
        <v>1514.42716</v>
      </c>
      <c r="K43" s="51">
        <f>SUM(R$15:R$18)/1000</f>
        <v>740.17941599999995</v>
      </c>
      <c r="L43" s="51">
        <f>('UN medium variant_2019'!AU$200)/1000</f>
        <v>351.49017800000001</v>
      </c>
    </row>
    <row r="44" spans="2:12" ht="12" x14ac:dyDescent="0.2">
      <c r="B44" s="50" t="s">
        <v>44</v>
      </c>
      <c r="C44" s="51">
        <f t="shared" si="2"/>
        <v>8687.2217000000001</v>
      </c>
      <c r="D44" s="51">
        <f>SUMIF('UN medium variant_2019'!$J$3:$J$237,$A5,'UN medium variant_2019'!AV$3:AV$237)/1000</f>
        <v>978.458215</v>
      </c>
      <c r="E44" s="51">
        <f>SUMIF('UN medium variant_2019'!$J$3:$J$237,$A6,'UN medium variant_2019'!AV$3:AV$237)/1000</f>
        <v>402.23313100000007</v>
      </c>
      <c r="F44" s="51">
        <f>SUMIF('UN medium variant_2019'!$J$3:$J$237,$A7,'UN medium variant_2019'!AV$3:AV$237)/1000</f>
        <v>4511.8277519999992</v>
      </c>
      <c r="G44" s="51">
        <f>SUMIF('UN medium variant_2019'!$J$3:$J$237,$A8,'UN medium variant_2019'!AV$3:AV$237)/1000</f>
        <v>2068.9969510000005</v>
      </c>
      <c r="H44" s="51">
        <f>SUMIF('UN medium variant_2019'!$J$3:$J$237,$A9,'UN medium variant_2019'!AV$3:AV$237)/1000</f>
        <v>725.70565100000022</v>
      </c>
      <c r="I44" s="51">
        <f>('UN medium variant_2019'!AV$133)/1000</f>
        <v>1464.130422</v>
      </c>
      <c r="J44" s="51">
        <f>('UN medium variant_2019'!AV$78)/1000</f>
        <v>1524.862024</v>
      </c>
      <c r="K44" s="51">
        <f>SUM(S$15:S$18)/1000</f>
        <v>738.98973999999998</v>
      </c>
      <c r="L44" s="51">
        <f>('UN medium variant_2019'!AV$200)/1000</f>
        <v>353.33545199999998</v>
      </c>
    </row>
    <row r="45" spans="2:12" ht="12" x14ac:dyDescent="0.2">
      <c r="B45" s="50" t="s">
        <v>45</v>
      </c>
      <c r="C45" s="51">
        <f t="shared" si="2"/>
        <v>8755.077346</v>
      </c>
      <c r="D45" s="51">
        <f>SUMIF('UN medium variant_2019'!$J$3:$J$237,$A5,'UN medium variant_2019'!AW$3:AW$237)/1000</f>
        <v>980.21176100000002</v>
      </c>
      <c r="E45" s="51">
        <f>SUMIF('UN medium variant_2019'!$J$3:$J$237,$A6,'UN medium variant_2019'!AW$3:AW$237)/1000</f>
        <v>401.745744</v>
      </c>
      <c r="F45" s="51">
        <f>SUMIF('UN medium variant_2019'!$J$3:$J$237,$A7,'UN medium variant_2019'!AW$3:AW$237)/1000</f>
        <v>4532.938145000001</v>
      </c>
      <c r="G45" s="51">
        <f>SUMIF('UN medium variant_2019'!$J$3:$J$237,$A8,'UN medium variant_2019'!AW$3:AW$237)/1000</f>
        <v>2110.4134879999992</v>
      </c>
      <c r="H45" s="51">
        <f>SUMIF('UN medium variant_2019'!$J$3:$J$237,$A9,'UN medium variant_2019'!AW$3:AW$237)/1000</f>
        <v>729.76820799999985</v>
      </c>
      <c r="I45" s="51">
        <f>('UN medium variant_2019'!AW$133)/1000</f>
        <v>1463.4808459999999</v>
      </c>
      <c r="J45" s="51">
        <f>('UN medium variant_2019'!AW$78)/1000</f>
        <v>1534.913994</v>
      </c>
      <c r="K45" s="51">
        <f>SUM(T$15:T$18)/1000</f>
        <v>737.74412299999995</v>
      </c>
      <c r="L45" s="51">
        <f>('UN medium variant_2019'!AW$200)/1000</f>
        <v>355.16291999999999</v>
      </c>
    </row>
    <row r="46" spans="2:12" ht="12" x14ac:dyDescent="0.2">
      <c r="B46" s="50" t="s">
        <v>46</v>
      </c>
      <c r="C46" s="51">
        <f t="shared" si="2"/>
        <v>8821.8565429999981</v>
      </c>
      <c r="D46" s="51">
        <f>SUMIF('UN medium variant_2019'!$J$3:$J$237,$A5,'UN medium variant_2019'!AX$3:AX$237)/1000</f>
        <v>981.87063999999987</v>
      </c>
      <c r="E46" s="51">
        <f>SUMIF('UN medium variant_2019'!$J$3:$J$237,$A6,'UN medium variant_2019'!AX$3:AX$237)/1000</f>
        <v>401.24640199999993</v>
      </c>
      <c r="F46" s="51">
        <f>SUMIF('UN medium variant_2019'!$J$3:$J$237,$A7,'UN medium variant_2019'!AX$3:AX$237)/1000</f>
        <v>4552.9289759999992</v>
      </c>
      <c r="G46" s="51">
        <f>SUMIF('UN medium variant_2019'!$J$3:$J$237,$A8,'UN medium variant_2019'!AX$3:AX$237)/1000</f>
        <v>2152.1516069999993</v>
      </c>
      <c r="H46" s="51">
        <f>SUMIF('UN medium variant_2019'!$J$3:$J$237,$A9,'UN medium variant_2019'!AX$3:AX$237)/1000</f>
        <v>733.65891799999997</v>
      </c>
      <c r="I46" s="51">
        <f>('UN medium variant_2019'!AX$133)/1000</f>
        <v>1462.4651240000001</v>
      </c>
      <c r="J46" s="51">
        <f>('UN medium variant_2019'!AX$78)/1000</f>
        <v>1544.5443680000001</v>
      </c>
      <c r="K46" s="51">
        <f>SUM(U$15:U$18)/1000</f>
        <v>736.44799499999999</v>
      </c>
      <c r="L46" s="51">
        <f>('UN medium variant_2019'!AX$200)/1000</f>
        <v>356.95297199999999</v>
      </c>
    </row>
    <row r="47" spans="2:12" ht="12" x14ac:dyDescent="0.2">
      <c r="B47" s="50" t="s">
        <v>47</v>
      </c>
      <c r="C47" s="51">
        <f t="shared" si="2"/>
        <v>8887.5180789999977</v>
      </c>
      <c r="D47" s="51">
        <f>SUMIF('UN medium variant_2019'!$J$3:$J$237,$A5,'UN medium variant_2019'!AY$3:AY$237)/1000</f>
        <v>983.41639999999995</v>
      </c>
      <c r="E47" s="51">
        <f>SUMIF('UN medium variant_2019'!$J$3:$J$237,$A6,'UN medium variant_2019'!AY$3:AY$237)/1000</f>
        <v>400.7438239999999</v>
      </c>
      <c r="F47" s="51">
        <f>SUMIF('UN medium variant_2019'!$J$3:$J$237,$A7,'UN medium variant_2019'!AY$3:AY$237)/1000</f>
        <v>4571.763281999999</v>
      </c>
      <c r="G47" s="51">
        <f>SUMIF('UN medium variant_2019'!$J$3:$J$237,$A8,'UN medium variant_2019'!AY$3:AY$237)/1000</f>
        <v>2194.2141069999998</v>
      </c>
      <c r="H47" s="51">
        <f>SUMIF('UN medium variant_2019'!$J$3:$J$237,$A9,'UN medium variant_2019'!AY$3:AY$237)/1000</f>
        <v>737.3804659999995</v>
      </c>
      <c r="I47" s="51">
        <f>('UN medium variant_2019'!AY$133)/1000</f>
        <v>1461.08303</v>
      </c>
      <c r="J47" s="51">
        <f>('UN medium variant_2019'!AY$78)/1000</f>
        <v>1553.72381</v>
      </c>
      <c r="K47" s="51">
        <f>SUM(V$15:V$18)/1000</f>
        <v>735.10587199999998</v>
      </c>
      <c r="L47" s="51">
        <f>('UN medium variant_2019'!AY$200)/1000</f>
        <v>358.69099699999998</v>
      </c>
    </row>
    <row r="48" spans="2:12" ht="12" x14ac:dyDescent="0.2">
      <c r="B48" s="50" t="s">
        <v>48</v>
      </c>
      <c r="C48" s="51">
        <f t="shared" si="2"/>
        <v>8952.0427500000023</v>
      </c>
      <c r="D48" s="51">
        <f>SUMIF('UN medium variant_2019'!$J$3:$J$237,$A5,'UN medium variant_2019'!AZ$3:AZ$237)/1000</f>
        <v>984.84411999999986</v>
      </c>
      <c r="E48" s="51">
        <f>SUMIF('UN medium variant_2019'!$J$3:$J$237,$A6,'UN medium variant_2019'!AZ$3:AZ$237)/1000</f>
        <v>400.24349599999999</v>
      </c>
      <c r="F48" s="51">
        <f>SUMIF('UN medium variant_2019'!$J$3:$J$237,$A7,'UN medium variant_2019'!AZ$3:AZ$237)/1000</f>
        <v>4589.4282980000025</v>
      </c>
      <c r="G48" s="51">
        <f>SUMIF('UN medium variant_2019'!$J$3:$J$237,$A8,'UN medium variant_2019'!AZ$3:AZ$237)/1000</f>
        <v>2236.593899</v>
      </c>
      <c r="H48" s="51">
        <f>SUMIF('UN medium variant_2019'!$J$3:$J$237,$A9,'UN medium variant_2019'!AZ$3:AZ$237)/1000</f>
        <v>740.93293700000004</v>
      </c>
      <c r="I48" s="51">
        <f>('UN medium variant_2019'!AZ$133)/1000</f>
        <v>1459.3411719999999</v>
      </c>
      <c r="J48" s="51">
        <f>('UN medium variant_2019'!AZ$78)/1000</f>
        <v>1562.4392760000001</v>
      </c>
      <c r="K48" s="51">
        <f>SUM(W$15:W$18)/1000</f>
        <v>733.72163</v>
      </c>
      <c r="L48" s="51">
        <f>('UN medium variant_2019'!AZ$200)/1000</f>
        <v>360.37185999999997</v>
      </c>
    </row>
    <row r="49" spans="2:12" ht="12" x14ac:dyDescent="0.2">
      <c r="B49" s="50" t="s">
        <v>49</v>
      </c>
      <c r="C49" s="51">
        <f t="shared" si="2"/>
        <v>9015.4314940000022</v>
      </c>
      <c r="D49" s="51">
        <f>SUMIF('UN medium variant_2019'!$J$3:$J$237,$A5,'UN medium variant_2019'!BA$3:BA$237)/1000</f>
        <v>986.15802000000042</v>
      </c>
      <c r="E49" s="51">
        <f>SUMIF('UN medium variant_2019'!$J$3:$J$237,$A6,'UN medium variant_2019'!BA$3:BA$237)/1000</f>
        <v>399.74776900000001</v>
      </c>
      <c r="F49" s="51">
        <f>SUMIF('UN medium variant_2019'!$J$3:$J$237,$A7,'UN medium variant_2019'!BA$3:BA$237)/1000</f>
        <v>4605.9360340000012</v>
      </c>
      <c r="G49" s="51">
        <f>SUMIF('UN medium variant_2019'!$J$3:$J$237,$A8,'UN medium variant_2019'!BA$3:BA$237)/1000</f>
        <v>2279.2737900000002</v>
      </c>
      <c r="H49" s="51">
        <f>SUMIF('UN medium variant_2019'!$J$3:$J$237,$A9,'UN medium variant_2019'!BA$3:BA$237)/1000</f>
        <v>744.3158810000001</v>
      </c>
      <c r="I49" s="51">
        <f>('UN medium variant_2019'!BA$133)/1000</f>
        <v>1457.2521729999999</v>
      </c>
      <c r="J49" s="51">
        <f>('UN medium variant_2019'!BA$78)/1000</f>
        <v>1570.6904399999999</v>
      </c>
      <c r="K49" s="51">
        <f>SUM(X$15:X$18)/1000</f>
        <v>732.29793699999993</v>
      </c>
      <c r="L49" s="51">
        <f>('UN medium variant_2019'!BA$200)/1000</f>
        <v>361.99761999999998</v>
      </c>
    </row>
    <row r="50" spans="2:12" ht="12" x14ac:dyDescent="0.2">
      <c r="B50" s="50" t="s">
        <v>50</v>
      </c>
      <c r="C50" s="51">
        <f t="shared" si="2"/>
        <v>9077.6875419999997</v>
      </c>
      <c r="D50" s="51">
        <f>SUMIF('UN medium variant_2019'!$J$3:$J$237,$A5,'UN medium variant_2019'!BB$3:BB$237)/1000</f>
        <v>987.36109499999986</v>
      </c>
      <c r="E50" s="51">
        <f>SUMIF('UN medium variant_2019'!$J$3:$J$237,$A6,'UN medium variant_2019'!BB$3:BB$237)/1000</f>
        <v>399.25789900000007</v>
      </c>
      <c r="F50" s="51">
        <f>SUMIF('UN medium variant_2019'!$J$3:$J$237,$A7,'UN medium variant_2019'!BB$3:BB$237)/1000</f>
        <v>4621.3057370000015</v>
      </c>
      <c r="G50" s="51">
        <f>SUMIF('UN medium variant_2019'!$J$3:$J$237,$A8,'UN medium variant_2019'!BB$3:BB$237)/1000</f>
        <v>2322.2324489999996</v>
      </c>
      <c r="H50" s="51">
        <f>SUMIF('UN medium variant_2019'!$J$3:$J$237,$A9,'UN medium variant_2019'!BB$3:BB$237)/1000</f>
        <v>747.53036199999985</v>
      </c>
      <c r="I50" s="51">
        <f>('UN medium variant_2019'!BB$133)/1000</f>
        <v>1454.828444</v>
      </c>
      <c r="J50" s="51">
        <f>('UN medium variant_2019'!BB$78)/1000</f>
        <v>1578.4781760000001</v>
      </c>
      <c r="K50" s="51">
        <f>SUM(Y$15:Y$18)/1000</f>
        <v>730.83771999999999</v>
      </c>
      <c r="L50" s="51">
        <f>('UN medium variant_2019'!BB$200)/1000</f>
        <v>363.569997</v>
      </c>
    </row>
    <row r="51" spans="2:12" ht="12" x14ac:dyDescent="0.2">
      <c r="B51" s="50" t="s">
        <v>51</v>
      </c>
      <c r="C51" s="51">
        <f t="shared" si="2"/>
        <v>9138.8224819999978</v>
      </c>
      <c r="D51" s="51">
        <f>SUMIF('UN medium variant_2019'!$J$3:$J$237,$A5,'UN medium variant_2019'!BC$3:BC$237)/1000</f>
        <v>988.45953600000018</v>
      </c>
      <c r="E51" s="51">
        <f>SUMIF('UN medium variant_2019'!$J$3:$J$237,$A6,'UN medium variant_2019'!BC$3:BC$237)/1000</f>
        <v>398.77299899999997</v>
      </c>
      <c r="F51" s="51">
        <f>SUMIF('UN medium variant_2019'!$J$3:$J$237,$A7,'UN medium variant_2019'!BC$3:BC$237)/1000</f>
        <v>4635.5686349999996</v>
      </c>
      <c r="G51" s="51">
        <f>SUMIF('UN medium variant_2019'!$J$3:$J$237,$A8,'UN medium variant_2019'!BC$3:BC$237)/1000</f>
        <v>2365.4431939999995</v>
      </c>
      <c r="H51" s="51">
        <f>SUMIF('UN medium variant_2019'!$J$3:$J$237,$A9,'UN medium variant_2019'!BC$3:BC$237)/1000</f>
        <v>750.57811800000025</v>
      </c>
      <c r="I51" s="51">
        <f>('UN medium variant_2019'!BC$133)/1000</f>
        <v>1452.0842660000001</v>
      </c>
      <c r="J51" s="51">
        <f>('UN medium variant_2019'!BC$78)/1000</f>
        <v>1585.8093249999999</v>
      </c>
      <c r="K51" s="51">
        <f>SUM(Z$15:Z$18)/1000</f>
        <v>729.34291199999996</v>
      </c>
      <c r="L51" s="51">
        <f>('UN medium variant_2019'!BC$200)/1000</f>
        <v>365.09353600000003</v>
      </c>
    </row>
    <row r="52" spans="2:12" ht="12" x14ac:dyDescent="0.2">
      <c r="B52" s="50" t="s">
        <v>52</v>
      </c>
      <c r="C52" s="51">
        <f t="shared" si="2"/>
        <v>9198.8413239999991</v>
      </c>
      <c r="D52" s="51">
        <f>SUMIF('UN medium variant_2019'!$J$3:$J$237,$A5,'UN medium variant_2019'!BD$3:BD$237)/1000</f>
        <v>989.45871600000009</v>
      </c>
      <c r="E52" s="51">
        <f>SUMIF('UN medium variant_2019'!$J$3:$J$237,$A6,'UN medium variant_2019'!BD$3:BD$237)/1000</f>
        <v>398.29204900000002</v>
      </c>
      <c r="F52" s="51">
        <f>SUMIF('UN medium variant_2019'!$J$3:$J$237,$A7,'UN medium variant_2019'!BD$3:BD$237)/1000</f>
        <v>4648.7503040000001</v>
      </c>
      <c r="G52" s="51">
        <f>SUMIF('UN medium variant_2019'!$J$3:$J$237,$A8,'UN medium variant_2019'!BD$3:BD$237)/1000</f>
        <v>2408.87986</v>
      </c>
      <c r="H52" s="51">
        <f>SUMIF('UN medium variant_2019'!$J$3:$J$237,$A9,'UN medium variant_2019'!BD$3:BD$237)/1000</f>
        <v>753.46039500000018</v>
      </c>
      <c r="I52" s="51">
        <f>('UN medium variant_2019'!BD$133)/1000</f>
        <v>1449.03142</v>
      </c>
      <c r="J52" s="51">
        <f>('UN medium variant_2019'!BD$78)/1000</f>
        <v>1592.6915200000001</v>
      </c>
      <c r="K52" s="51">
        <f>SUM(AA$15:AA$18)/1000</f>
        <v>727.81510999999989</v>
      </c>
      <c r="L52" s="51">
        <f>('UN medium variant_2019'!BD$200)/1000</f>
        <v>366.57215000000002</v>
      </c>
    </row>
    <row r="53" spans="2:12" ht="12" x14ac:dyDescent="0.2">
      <c r="B53" s="50" t="s">
        <v>53</v>
      </c>
      <c r="C53" s="51">
        <f t="shared" si="2"/>
        <v>9257.7394469999999</v>
      </c>
      <c r="D53" s="51">
        <f>SUMIF('UN medium variant_2019'!$J$3:$J$237,$A5,'UN medium variant_2019'!BE$3:BE$237)/1000</f>
        <v>990.35995800000012</v>
      </c>
      <c r="E53" s="51">
        <f>SUMIF('UN medium variant_2019'!$J$3:$J$237,$A6,'UN medium variant_2019'!BE$3:BE$237)/1000</f>
        <v>397.81623899999994</v>
      </c>
      <c r="F53" s="51">
        <f>SUMIF('UN medium variant_2019'!$J$3:$J$237,$A7,'UN medium variant_2019'!BE$3:BE$237)/1000</f>
        <v>4660.8602950000004</v>
      </c>
      <c r="G53" s="51">
        <f>SUMIF('UN medium variant_2019'!$J$3:$J$237,$A8,'UN medium variant_2019'!BE$3:BE$237)/1000</f>
        <v>2452.5248789999996</v>
      </c>
      <c r="H53" s="51">
        <f>SUMIF('UN medium variant_2019'!$J$3:$J$237,$A9,'UN medium variant_2019'!BE$3:BE$237)/1000</f>
        <v>756.17807599999992</v>
      </c>
      <c r="I53" s="51">
        <f>('UN medium variant_2019'!BE$133)/1000</f>
        <v>1445.6802479999999</v>
      </c>
      <c r="J53" s="51">
        <f>('UN medium variant_2019'!BE$78)/1000</f>
        <v>1599.1235279999999</v>
      </c>
      <c r="K53" s="51">
        <f>SUM(AB$15:AB$18)/1000</f>
        <v>726.25596999999993</v>
      </c>
      <c r="L53" s="51">
        <f>('UN medium variant_2019'!BE$200)/1000</f>
        <v>368.00642499999998</v>
      </c>
    </row>
    <row r="54" spans="2:12" ht="12" x14ac:dyDescent="0.2">
      <c r="B54" s="50" t="s">
        <v>54</v>
      </c>
      <c r="C54" s="51">
        <f t="shared" si="2"/>
        <v>9315.5021430000015</v>
      </c>
      <c r="D54" s="51">
        <f>SUMIF('UN medium variant_2019'!$J$3:$J$237,$A5,'UN medium variant_2019'!BF$3:BF$237)/1000</f>
        <v>991.16380000000004</v>
      </c>
      <c r="E54" s="51">
        <f>SUMIF('UN medium variant_2019'!$J$3:$J$237,$A6,'UN medium variant_2019'!BF$3:BF$237)/1000</f>
        <v>397.34529700000002</v>
      </c>
      <c r="F54" s="51">
        <f>SUMIF('UN medium variant_2019'!$J$3:$J$237,$A7,'UN medium variant_2019'!BF$3:BF$237)/1000</f>
        <v>4671.9019710000011</v>
      </c>
      <c r="G54" s="51">
        <f>SUMIF('UN medium variant_2019'!$J$3:$J$237,$A8,'UN medium variant_2019'!BF$3:BF$237)/1000</f>
        <v>2496.35869</v>
      </c>
      <c r="H54" s="51">
        <f>SUMIF('UN medium variant_2019'!$J$3:$J$237,$A9,'UN medium variant_2019'!BF$3:BF$237)/1000</f>
        <v>758.73238500000014</v>
      </c>
      <c r="I54" s="51">
        <f>('UN medium variant_2019'!BF$133)/1000</f>
        <v>1442.035132</v>
      </c>
      <c r="J54" s="51">
        <f>('UN medium variant_2019'!BF$78)/1000</f>
        <v>1605.1093949999999</v>
      </c>
      <c r="K54" s="51">
        <f>SUM(AC$15:AC$18)/1000</f>
        <v>724.66563500000007</v>
      </c>
      <c r="L54" s="51">
        <f>('UN medium variant_2019'!BF$200)/1000</f>
        <v>369.39655499999998</v>
      </c>
    </row>
    <row r="55" spans="2:12" ht="12" x14ac:dyDescent="0.2">
      <c r="B55" s="50" t="s">
        <v>55</v>
      </c>
      <c r="C55" s="51">
        <f t="shared" si="2"/>
        <v>9372.1122650000016</v>
      </c>
      <c r="D55" s="51">
        <f>SUMIF('UN medium variant_2019'!$J$3:$J$237,$A5,'UN medium variant_2019'!BG$3:BG$237)/1000</f>
        <v>991.87387000000001</v>
      </c>
      <c r="E55" s="51">
        <f>SUMIF('UN medium variant_2019'!$J$3:$J$237,$A6,'UN medium variant_2019'!BG$3:BG$237)/1000</f>
        <v>396.87425400000006</v>
      </c>
      <c r="F55" s="51">
        <f>SUMIF('UN medium variant_2019'!$J$3:$J$237,$A7,'UN medium variant_2019'!BG$3:BG$237)/1000</f>
        <v>4681.8894250000003</v>
      </c>
      <c r="G55" s="51">
        <f>SUMIF('UN medium variant_2019'!$J$3:$J$237,$A8,'UN medium variant_2019'!BG$3:BG$237)/1000</f>
        <v>2540.3486829999997</v>
      </c>
      <c r="H55" s="51">
        <f>SUMIF('UN medium variant_2019'!$J$3:$J$237,$A9,'UN medium variant_2019'!BG$3:BG$237)/1000</f>
        <v>761.12603299999989</v>
      </c>
      <c r="I55" s="51">
        <f>('UN medium variant_2019'!BG$133)/1000</f>
        <v>1438.0947120000001</v>
      </c>
      <c r="J55" s="51">
        <f>('UN medium variant_2019'!BG$78)/1000</f>
        <v>1610.6699329999999</v>
      </c>
      <c r="K55" s="51">
        <f>SUM(AD$15:AD$18)/1000</f>
        <v>723.04113999999993</v>
      </c>
      <c r="L55" s="51">
        <f>('UN medium variant_2019'!BG$200)/1000</f>
        <v>370.74630500000001</v>
      </c>
    </row>
    <row r="56" spans="2:12" ht="12" x14ac:dyDescent="0.2">
      <c r="B56" s="50" t="s">
        <v>56</v>
      </c>
      <c r="C56" s="51">
        <f t="shared" si="2"/>
        <v>9427.5494229999986</v>
      </c>
      <c r="D56" s="51">
        <f>SUMIF('UN medium variant_2019'!$J$3:$J$237,$A5,'UN medium variant_2019'!BH$3:BH$237)/1000</f>
        <v>992.49472500000002</v>
      </c>
      <c r="E56" s="51">
        <f>SUMIF('UN medium variant_2019'!$J$3:$J$237,$A6,'UN medium variant_2019'!BH$3:BH$237)/1000</f>
        <v>396.39627799999994</v>
      </c>
      <c r="F56" s="51">
        <f>SUMIF('UN medium variant_2019'!$J$3:$J$237,$A7,'UN medium variant_2019'!BH$3:BH$237)/1000</f>
        <v>4690.8377829999972</v>
      </c>
      <c r="G56" s="51">
        <f>SUMIF('UN medium variant_2019'!$J$3:$J$237,$A8,'UN medium variant_2019'!BH$3:BH$237)/1000</f>
        <v>2584.4583250000005</v>
      </c>
      <c r="H56" s="51">
        <f>SUMIF('UN medium variant_2019'!$J$3:$J$237,$A9,'UN medium variant_2019'!BH$3:BH$237)/1000</f>
        <v>763.36231200000043</v>
      </c>
      <c r="I56" s="51">
        <f>('UN medium variant_2019'!BH$133)/1000</f>
        <v>1433.8541200000002</v>
      </c>
      <c r="J56" s="51">
        <f>('UN medium variant_2019'!BH$78)/1000</f>
        <v>1615.832467</v>
      </c>
      <c r="K56" s="51">
        <f>SUM(AE$15:AE$18)/1000</f>
        <v>721.37816800000007</v>
      </c>
      <c r="L56" s="51">
        <f>('UN medium variant_2019'!BH$200)/1000</f>
        <v>372.06039399999997</v>
      </c>
    </row>
    <row r="57" spans="2:12" ht="12" x14ac:dyDescent="0.2">
      <c r="B57" s="50" t="s">
        <v>57</v>
      </c>
      <c r="C57" s="51">
        <f t="shared" si="2"/>
        <v>9481.797337</v>
      </c>
      <c r="D57" s="51">
        <f>SUMIF('UN medium variant_2019'!$J$3:$J$237,$A5,'UN medium variant_2019'!BI$3:BI$237)/1000</f>
        <v>993.03096800000026</v>
      </c>
      <c r="E57" s="51">
        <f>SUMIF('UN medium variant_2019'!$J$3:$J$237,$A6,'UN medium variant_2019'!BI$3:BI$237)/1000</f>
        <v>395.90580000000006</v>
      </c>
      <c r="F57" s="51">
        <f>SUMIF('UN medium variant_2019'!$J$3:$J$237,$A7,'UN medium variant_2019'!BI$3:BI$237)/1000</f>
        <v>4698.7618659999998</v>
      </c>
      <c r="G57" s="51">
        <f>SUMIF('UN medium variant_2019'!$J$3:$J$237,$A8,'UN medium variant_2019'!BI$3:BI$237)/1000</f>
        <v>2628.6548650000004</v>
      </c>
      <c r="H57" s="51">
        <f>SUMIF('UN medium variant_2019'!$J$3:$J$237,$A9,'UN medium variant_2019'!BI$3:BI$237)/1000</f>
        <v>765.44383800000003</v>
      </c>
      <c r="I57" s="51">
        <f>('UN medium variant_2019'!BI$133)/1000</f>
        <v>1429.3122450000001</v>
      </c>
      <c r="J57" s="51">
        <f>('UN medium variant_2019'!BI$78)/1000</f>
        <v>1620.619203</v>
      </c>
      <c r="K57" s="51">
        <f>SUM(AF$15:AF$18)/1000</f>
        <v>719.67322899999988</v>
      </c>
      <c r="L57" s="51">
        <f>('UN medium variant_2019'!BI$200)/1000</f>
        <v>373.34335700000003</v>
      </c>
    </row>
    <row r="58" spans="2:12" ht="12" x14ac:dyDescent="0.2">
      <c r="B58" s="50" t="s">
        <v>58</v>
      </c>
      <c r="C58" s="51">
        <f t="shared" si="2"/>
        <v>9534.848770999999</v>
      </c>
      <c r="D58" s="51">
        <f>SUMIF('UN medium variant_2019'!$J$3:$J$237,$A5,'UN medium variant_2019'!BJ$3:BJ$237)/1000</f>
        <v>993.48654299999987</v>
      </c>
      <c r="E58" s="51">
        <f>SUMIF('UN medium variant_2019'!$J$3:$J$237,$A6,'UN medium variant_2019'!BJ$3:BJ$237)/1000</f>
        <v>395.40057200000001</v>
      </c>
      <c r="F58" s="51">
        <f>SUMIF('UN medium variant_2019'!$J$3:$J$237,$A7,'UN medium variant_2019'!BJ$3:BJ$237)/1000</f>
        <v>4705.6765369999985</v>
      </c>
      <c r="G58" s="51">
        <f>SUMIF('UN medium variant_2019'!$J$3:$J$237,$A8,'UN medium variant_2019'!BJ$3:BJ$237)/1000</f>
        <v>2672.9126250000008</v>
      </c>
      <c r="H58" s="51">
        <f>SUMIF('UN medium variant_2019'!$J$3:$J$237,$A9,'UN medium variant_2019'!BJ$3:BJ$237)/1000</f>
        <v>767.37249399999973</v>
      </c>
      <c r="I58" s="51">
        <f>('UN medium variant_2019'!BJ$133)/1000</f>
        <v>1424.476521</v>
      </c>
      <c r="J58" s="51">
        <f>('UN medium variant_2019'!BJ$78)/1000</f>
        <v>1625.0392730000001</v>
      </c>
      <c r="K58" s="51">
        <f>SUM(AG$15:AG$18)/1000</f>
        <v>717.92604400000005</v>
      </c>
      <c r="L58" s="51">
        <f>('UN medium variant_2019'!BJ$200)/1000</f>
        <v>374.59806800000001</v>
      </c>
    </row>
    <row r="59" spans="2:12" ht="12" x14ac:dyDescent="0.2">
      <c r="B59" s="50" t="s">
        <v>59</v>
      </c>
      <c r="C59" s="51">
        <f t="shared" si="2"/>
        <v>9586.7018759999992</v>
      </c>
      <c r="D59" s="51">
        <f>SUMIF('UN medium variant_2019'!$J$3:$J$237,$A5,'UN medium variant_2019'!BK$3:BK$237)/1000</f>
        <v>993.86598000000015</v>
      </c>
      <c r="E59" s="51">
        <f>SUMIF('UN medium variant_2019'!$J$3:$J$237,$A6,'UN medium variant_2019'!BK$3:BK$237)/1000</f>
        <v>394.87954300000007</v>
      </c>
      <c r="F59" s="51">
        <f>SUMIF('UN medium variant_2019'!$J$3:$J$237,$A7,'UN medium variant_2019'!BK$3:BK$237)/1000</f>
        <v>4711.5961729999999</v>
      </c>
      <c r="G59" s="51">
        <f>SUMIF('UN medium variant_2019'!$J$3:$J$237,$A8,'UN medium variant_2019'!BK$3:BK$237)/1000</f>
        <v>2717.2117869999997</v>
      </c>
      <c r="H59" s="51">
        <f>SUMIF('UN medium variant_2019'!$J$3:$J$237,$A9,'UN medium variant_2019'!BK$3:BK$237)/1000</f>
        <v>769.14839300000028</v>
      </c>
      <c r="I59" s="51">
        <f>('UN medium variant_2019'!BK$133)/1000</f>
        <v>1419.3586250000001</v>
      </c>
      <c r="J59" s="51">
        <f>('UN medium variant_2019'!BK$78)/1000</f>
        <v>1629.0961259999999</v>
      </c>
      <c r="K59" s="51">
        <f>SUM(AH$15:AH$18)/1000</f>
        <v>716.136799</v>
      </c>
      <c r="L59" s="51">
        <f>('UN medium variant_2019'!BK$200)/1000</f>
        <v>375.82763400000005</v>
      </c>
    </row>
    <row r="60" spans="2:12" ht="12" x14ac:dyDescent="0.2">
      <c r="B60" s="50" t="s">
        <v>60</v>
      </c>
      <c r="C60" s="51">
        <f t="shared" si="2"/>
        <v>9637.3514750000013</v>
      </c>
      <c r="D60" s="51">
        <f>SUMIF('UN medium variant_2019'!$J$3:$J$237,$A5,'UN medium variant_2019'!BL$3:BL$237)/1000</f>
        <v>994.1751660000001</v>
      </c>
      <c r="E60" s="51">
        <f>SUMIF('UN medium variant_2019'!$J$3:$J$237,$A6,'UN medium variant_2019'!BL$3:BL$237)/1000</f>
        <v>394.33926099999996</v>
      </c>
      <c r="F60" s="51">
        <f>SUMIF('UN medium variant_2019'!$J$3:$J$237,$A7,'UN medium variant_2019'!BL$3:BL$237)/1000</f>
        <v>4716.5340190000015</v>
      </c>
      <c r="G60" s="51">
        <f>SUMIF('UN medium variant_2019'!$J$3:$J$237,$A8,'UN medium variant_2019'!BL$3:BL$237)/1000</f>
        <v>2761.5319670000003</v>
      </c>
      <c r="H60" s="51">
        <f>SUMIF('UN medium variant_2019'!$J$3:$J$237,$A9,'UN medium variant_2019'!BL$3:BL$237)/1000</f>
        <v>770.77106200000026</v>
      </c>
      <c r="I60" s="51">
        <f>('UN medium variant_2019'!BL$133)/1000</f>
        <v>1413.967251</v>
      </c>
      <c r="J60" s="51">
        <f>('UN medium variant_2019'!BL$78)/1000</f>
        <v>1632.7991549999999</v>
      </c>
      <c r="K60" s="51">
        <f>SUM(AI$15:AI$18)/1000</f>
        <v>714.302864</v>
      </c>
      <c r="L60" s="51">
        <f>('UN medium variant_2019'!BL$200)/1000</f>
        <v>377.03724399999999</v>
      </c>
    </row>
    <row r="61" spans="2:12" ht="12" x14ac:dyDescent="0.2">
      <c r="B61" s="50" t="s">
        <v>61</v>
      </c>
      <c r="C61" s="51">
        <f t="shared" si="2"/>
        <v>9686.794335999999</v>
      </c>
      <c r="D61" s="51">
        <f>SUMIF('UN medium variant_2019'!$J$3:$J$237,$A5,'UN medium variant_2019'!BM$3:BM$237)/1000</f>
        <v>994.42098400000009</v>
      </c>
      <c r="E61" s="51">
        <f>SUMIF('UN medium variant_2019'!$J$3:$J$237,$A6,'UN medium variant_2019'!BM$3:BM$237)/1000</f>
        <v>393.77618899999999</v>
      </c>
      <c r="F61" s="51">
        <f>SUMIF('UN medium variant_2019'!$J$3:$J$237,$A7,'UN medium variant_2019'!BM$3:BM$237)/1000</f>
        <v>4720.5032770000007</v>
      </c>
      <c r="G61" s="51">
        <f>SUMIF('UN medium variant_2019'!$J$3:$J$237,$A8,'UN medium variant_2019'!BM$3:BM$237)/1000</f>
        <v>2805.8551899999993</v>
      </c>
      <c r="H61" s="51">
        <f>SUMIF('UN medium variant_2019'!$J$3:$J$237,$A9,'UN medium variant_2019'!BM$3:BM$237)/1000</f>
        <v>772.23869599999989</v>
      </c>
      <c r="I61" s="51">
        <f>('UN medium variant_2019'!BM$133)/1000</f>
        <v>1408.31231</v>
      </c>
      <c r="J61" s="51">
        <f>('UN medium variant_2019'!BM$78)/1000</f>
        <v>1636.156868</v>
      </c>
      <c r="K61" s="51">
        <f>SUM(AJ$15:AJ$18)/1000</f>
        <v>712.42145800000014</v>
      </c>
      <c r="L61" s="51">
        <f>('UN medium variant_2019'!BM$200)/1000</f>
        <v>378.23267900000002</v>
      </c>
    </row>
    <row r="62" spans="2:12" ht="12" x14ac:dyDescent="0.2">
      <c r="B62" s="50" t="s">
        <v>62</v>
      </c>
      <c r="C62" s="51">
        <f t="shared" si="2"/>
        <v>9735.0281190000023</v>
      </c>
      <c r="D62" s="51">
        <f>SUMIF('UN medium variant_2019'!$J$3:$J$237,$A5,'UN medium variant_2019'!BN$3:BN$237)/1000</f>
        <v>994.60973799999977</v>
      </c>
      <c r="E62" s="51">
        <f>SUMIF('UN medium variant_2019'!$J$3:$J$237,$A6,'UN medium variant_2019'!BN$3:BN$237)/1000</f>
        <v>393.18733300000008</v>
      </c>
      <c r="F62" s="51">
        <f>SUMIF('UN medium variant_2019'!$J$3:$J$237,$A7,'UN medium variant_2019'!BN$3:BN$237)/1000</f>
        <v>4723.5184280000012</v>
      </c>
      <c r="G62" s="51">
        <f>SUMIF('UN medium variant_2019'!$J$3:$J$237,$A8,'UN medium variant_2019'!BN$3:BN$237)/1000</f>
        <v>2850.1620480000011</v>
      </c>
      <c r="H62" s="51">
        <f>SUMIF('UN medium variant_2019'!$J$3:$J$237,$A9,'UN medium variant_2019'!BN$3:BN$237)/1000</f>
        <v>773.55057199999987</v>
      </c>
      <c r="I62" s="51">
        <f>('UN medium variant_2019'!BN$133)/1000</f>
        <v>1402.4051669999999</v>
      </c>
      <c r="J62" s="51">
        <f>('UN medium variant_2019'!BN$78)/1000</f>
        <v>1639.1760360000001</v>
      </c>
      <c r="K62" s="51">
        <f>SUM(AK$15:AK$18)/1000</f>
        <v>710.49046999999996</v>
      </c>
      <c r="L62" s="51">
        <f>('UN medium variant_2019'!BN$200)/1000</f>
        <v>379.41909700000002</v>
      </c>
    </row>
    <row r="63" spans="2:12" ht="12" x14ac:dyDescent="0.2">
      <c r="B63" s="50" t="s">
        <v>63</v>
      </c>
      <c r="C63" s="51">
        <f t="shared" si="2"/>
        <v>9782.0560100000002</v>
      </c>
      <c r="D63" s="51">
        <f>SUMIF('UN medium variant_2019'!$J$3:$J$237,$A5,'UN medium variant_2019'!BO$3:BO$237)/1000</f>
        <v>994.74697399999991</v>
      </c>
      <c r="E63" s="51">
        <f>SUMIF('UN medium variant_2019'!$J$3:$J$237,$A6,'UN medium variant_2019'!BO$3:BO$237)/1000</f>
        <v>392.57098199999996</v>
      </c>
      <c r="F63" s="51">
        <f>SUMIF('UN medium variant_2019'!$J$3:$J$237,$A7,'UN medium variant_2019'!BO$3:BO$237)/1000</f>
        <v>4725.5978849999992</v>
      </c>
      <c r="G63" s="51">
        <f>SUMIF('UN medium variant_2019'!$J$3:$J$237,$A8,'UN medium variant_2019'!BO$3:BO$237)/1000</f>
        <v>2894.4328830000009</v>
      </c>
      <c r="H63" s="51">
        <f>SUMIF('UN medium variant_2019'!$J$3:$J$237,$A9,'UN medium variant_2019'!BO$3:BO$237)/1000</f>
        <v>774.70728600000018</v>
      </c>
      <c r="I63" s="51">
        <f>('UN medium variant_2019'!BO$133)/1000</f>
        <v>1396.257711</v>
      </c>
      <c r="J63" s="51">
        <f>('UN medium variant_2019'!BO$78)/1000</f>
        <v>1641.8634240000001</v>
      </c>
      <c r="K63" s="51">
        <f>SUM(AL$15:AL$18)/1000</f>
        <v>708.51073500000007</v>
      </c>
      <c r="L63" s="51">
        <f>('UN medium variant_2019'!BO$200)/1000</f>
        <v>380.59942899999999</v>
      </c>
    </row>
    <row r="64" spans="2:12" ht="12" x14ac:dyDescent="0.2">
      <c r="B64" s="50" t="s">
        <v>64</v>
      </c>
      <c r="C64" s="51">
        <f t="shared" si="2"/>
        <v>9827.8797209999993</v>
      </c>
      <c r="D64" s="51">
        <f>SUMIF('UN medium variant_2019'!$J$3:$J$237,$A5,'UN medium variant_2019'!BP$3:BP$237)/1000</f>
        <v>994.83791099999974</v>
      </c>
      <c r="E64" s="51">
        <f>SUMIF('UN medium variant_2019'!$J$3:$J$237,$A6,'UN medium variant_2019'!BP$3:BP$237)/1000</f>
        <v>391.92625000000004</v>
      </c>
      <c r="F64" s="51">
        <f>SUMIF('UN medium variant_2019'!$J$3:$J$237,$A7,'UN medium variant_2019'!BP$3:BP$237)/1000</f>
        <v>4726.7601459999987</v>
      </c>
      <c r="G64" s="51">
        <f>SUMIF('UN medium variant_2019'!$J$3:$J$237,$A8,'UN medium variant_2019'!BP$3:BP$237)/1000</f>
        <v>2938.6450540000001</v>
      </c>
      <c r="H64" s="51">
        <f>SUMIF('UN medium variant_2019'!$J$3:$J$237,$A9,'UN medium variant_2019'!BP$3:BP$237)/1000</f>
        <v>775.71036000000026</v>
      </c>
      <c r="I64" s="51">
        <f>('UN medium variant_2019'!BP$133)/1000</f>
        <v>1389.8842669999999</v>
      </c>
      <c r="J64" s="51">
        <f>('UN medium variant_2019'!BP$78)/1000</f>
        <v>1644.2222160000001</v>
      </c>
      <c r="K64" s="51">
        <f>SUM(AM$15:AM$18)/1000</f>
        <v>706.48386599999992</v>
      </c>
      <c r="L64" s="51">
        <f>('UN medium variant_2019'!BP$200)/1000</f>
        <v>381.77645000000001</v>
      </c>
    </row>
    <row r="65" spans="2:12" ht="12" x14ac:dyDescent="0.2">
      <c r="B65" s="50" t="s">
        <v>65</v>
      </c>
      <c r="C65" s="51">
        <f t="shared" si="2"/>
        <v>9872.4958679999982</v>
      </c>
      <c r="D65" s="51">
        <f>SUMIF('UN medium variant_2019'!$J$3:$J$237,$A5,'UN medium variant_2019'!BQ$3:BQ$237)/1000</f>
        <v>994.88862800000004</v>
      </c>
      <c r="E65" s="51">
        <f>SUMIF('UN medium variant_2019'!$J$3:$J$237,$A6,'UN medium variant_2019'!BQ$3:BQ$237)/1000</f>
        <v>391.2518510000001</v>
      </c>
      <c r="F65" s="51">
        <f>SUMIF('UN medium variant_2019'!$J$3:$J$237,$A7,'UN medium variant_2019'!BQ$3:BQ$237)/1000</f>
        <v>4727.0203230000006</v>
      </c>
      <c r="G65" s="51">
        <f>SUMIF('UN medium variant_2019'!$J$3:$J$237,$A8,'UN medium variant_2019'!BQ$3:BQ$237)/1000</f>
        <v>2982.7738779999981</v>
      </c>
      <c r="H65" s="51">
        <f>SUMIF('UN medium variant_2019'!$J$3:$J$237,$A9,'UN medium variant_2019'!BQ$3:BQ$237)/1000</f>
        <v>776.56118800000024</v>
      </c>
      <c r="I65" s="51">
        <f>('UN medium variant_2019'!BQ$133)/1000</f>
        <v>1383.3026170000001</v>
      </c>
      <c r="J65" s="51">
        <f>('UN medium variant_2019'!BQ$78)/1000</f>
        <v>1646.250536</v>
      </c>
      <c r="K65" s="51">
        <f>SUM(AN$15:AN$18)/1000</f>
        <v>704.41008499999998</v>
      </c>
      <c r="L65" s="51">
        <f>('UN medium variant_2019'!BQ$200)/1000</f>
        <v>382.95489000000003</v>
      </c>
    </row>
    <row r="66" spans="2:12" ht="12" x14ac:dyDescent="0.2">
      <c r="B66" s="50" t="s">
        <v>66</v>
      </c>
      <c r="C66" s="51">
        <f t="shared" si="2"/>
        <v>9915.8995859999995</v>
      </c>
      <c r="D66" s="51">
        <f>SUMIF('UN medium variant_2019'!$J$3:$J$237,$A5,'UN medium variant_2019'!BR$3:BR$237)/1000</f>
        <v>994.90528900000015</v>
      </c>
      <c r="E66" s="51">
        <f>SUMIF('UN medium variant_2019'!$J$3:$J$237,$A6,'UN medium variant_2019'!BR$3:BR$237)/1000</f>
        <v>390.54698500000006</v>
      </c>
      <c r="F66" s="51">
        <f>SUMIF('UN medium variant_2019'!$J$3:$J$237,$A7,'UN medium variant_2019'!BR$3:BR$237)/1000</f>
        <v>4726.3930300000002</v>
      </c>
      <c r="G66" s="51">
        <f>SUMIF('UN medium variant_2019'!$J$3:$J$237,$A8,'UN medium variant_2019'!BR$3:BR$237)/1000</f>
        <v>3026.7930909999995</v>
      </c>
      <c r="H66" s="51">
        <f>SUMIF('UN medium variant_2019'!$J$3:$J$237,$A9,'UN medium variant_2019'!BR$3:BR$237)/1000</f>
        <v>777.26119099999994</v>
      </c>
      <c r="I66" s="51">
        <f>('UN medium variant_2019'!BR$133)/1000</f>
        <v>1376.5326279999999</v>
      </c>
      <c r="J66" s="51">
        <f>('UN medium variant_2019'!BR$78)/1000</f>
        <v>1647.9435959999998</v>
      </c>
      <c r="K66" s="51">
        <f>SUM(AO$15:AO$18)/1000</f>
        <v>702.289807</v>
      </c>
      <c r="L66" s="51">
        <f>('UN medium variant_2019'!BR$200)/1000</f>
        <v>384.13974300000001</v>
      </c>
    </row>
    <row r="67" spans="2:12" ht="12" x14ac:dyDescent="0.2">
      <c r="B67" s="50" t="s">
        <v>67</v>
      </c>
      <c r="C67" s="51">
        <f t="shared" si="2"/>
        <v>9958.0931139999975</v>
      </c>
      <c r="D67" s="51">
        <f>SUMIF('UN medium variant_2019'!$J$3:$J$237,$A5,'UN medium variant_2019'!BS$3:BS$237)/1000</f>
        <v>994.89395100000013</v>
      </c>
      <c r="E67" s="51">
        <f>SUMIF('UN medium variant_2019'!$J$3:$J$237,$A6,'UN medium variant_2019'!BS$3:BS$237)/1000</f>
        <v>389.81118899999996</v>
      </c>
      <c r="F67" s="51">
        <f>SUMIF('UN medium variant_2019'!$J$3:$J$237,$A7,'UN medium variant_2019'!BS$3:BS$237)/1000</f>
        <v>4724.8960439999983</v>
      </c>
      <c r="G67" s="51">
        <f>SUMIF('UN medium variant_2019'!$J$3:$J$237,$A8,'UN medium variant_2019'!BS$3:BS$237)/1000</f>
        <v>3070.6796679999993</v>
      </c>
      <c r="H67" s="51">
        <f>SUMIF('UN medium variant_2019'!$J$3:$J$237,$A9,'UN medium variant_2019'!BS$3:BS$237)/1000</f>
        <v>777.81226200000015</v>
      </c>
      <c r="I67" s="51">
        <f>('UN medium variant_2019'!BS$133)/1000</f>
        <v>1369.594143</v>
      </c>
      <c r="J67" s="51">
        <f>('UN medium variant_2019'!BS$78)/1000</f>
        <v>1649.2979769999999</v>
      </c>
      <c r="K67" s="51">
        <f>SUM(AP$15:AP$18)/1000</f>
        <v>700.12471100000005</v>
      </c>
      <c r="L67" s="51">
        <f>('UN medium variant_2019'!BS$200)/1000</f>
        <v>385.33485300000001</v>
      </c>
    </row>
    <row r="68" spans="2:12" ht="12" x14ac:dyDescent="0.2">
      <c r="B68" s="50" t="s">
        <v>68</v>
      </c>
      <c r="C68" s="51">
        <f t="shared" si="2"/>
        <v>9999.0795570000028</v>
      </c>
      <c r="D68" s="51">
        <f>SUMIF('UN medium variant_2019'!$J$3:$J$237,$A5,'UN medium variant_2019'!BT$3:BT$237)/1000</f>
        <v>994.85972400000014</v>
      </c>
      <c r="E68" s="51">
        <f>SUMIF('UN medium variant_2019'!$J$3:$J$237,$A6,'UN medium variant_2019'!BT$3:BT$237)/1000</f>
        <v>389.04448099999996</v>
      </c>
      <c r="F68" s="51">
        <f>SUMIF('UN medium variant_2019'!$J$3:$J$237,$A7,'UN medium variant_2019'!BT$3:BT$237)/1000</f>
        <v>4722.5467160000007</v>
      </c>
      <c r="G68" s="51">
        <f>SUMIF('UN medium variant_2019'!$J$3:$J$237,$A8,'UN medium variant_2019'!BT$3:BT$237)/1000</f>
        <v>3114.4130750000008</v>
      </c>
      <c r="H68" s="51">
        <f>SUMIF('UN medium variant_2019'!$J$3:$J$237,$A9,'UN medium variant_2019'!BT$3:BT$237)/1000</f>
        <v>778.21556100000009</v>
      </c>
      <c r="I68" s="51">
        <f>('UN medium variant_2019'!BT$133)/1000</f>
        <v>1362.5019520000001</v>
      </c>
      <c r="J68" s="51">
        <f>('UN medium variant_2019'!BT$78)/1000</f>
        <v>1650.314901</v>
      </c>
      <c r="K68" s="51">
        <f>SUM(AQ$15:AQ$18)/1000</f>
        <v>697.91739899999993</v>
      </c>
      <c r="L68" s="51">
        <f>('UN medium variant_2019'!BT$200)/1000</f>
        <v>386.542304</v>
      </c>
    </row>
    <row r="69" spans="2:12" ht="12" x14ac:dyDescent="0.2">
      <c r="B69" s="50" t="s">
        <v>69</v>
      </c>
      <c r="C69" s="51">
        <f t="shared" si="2"/>
        <v>10038.875681</v>
      </c>
      <c r="D69" s="51">
        <f>SUMIF('UN medium variant_2019'!$J$3:$J$237,$A5,'UN medium variant_2019'!BU$3:BU$237)/1000</f>
        <v>994.80825100000015</v>
      </c>
      <c r="E69" s="51">
        <f>SUMIF('UN medium variant_2019'!$J$3:$J$237,$A6,'UN medium variant_2019'!BU$3:BU$237)/1000</f>
        <v>388.24747400000001</v>
      </c>
      <c r="F69" s="51">
        <f>SUMIF('UN medium variant_2019'!$J$3:$J$237,$A7,'UN medium variant_2019'!BU$3:BU$237)/1000</f>
        <v>4719.369810000002</v>
      </c>
      <c r="G69" s="51">
        <f>SUMIF('UN medium variant_2019'!$J$3:$J$237,$A8,'UN medium variant_2019'!BU$3:BU$237)/1000</f>
        <v>3157.9777159999981</v>
      </c>
      <c r="H69" s="51">
        <f>SUMIF('UN medium variant_2019'!$J$3:$J$237,$A9,'UN medium variant_2019'!BU$3:BU$237)/1000</f>
        <v>778.47243000000003</v>
      </c>
      <c r="I69" s="51">
        <f>('UN medium variant_2019'!BU$133)/1000</f>
        <v>1355.2732639999999</v>
      </c>
      <c r="J69" s="51">
        <f>('UN medium variant_2019'!BU$78)/1000</f>
        <v>1650.9967670000001</v>
      </c>
      <c r="K69" s="51">
        <f>SUM(AR$15:AR$18)/1000</f>
        <v>695.67285699999991</v>
      </c>
      <c r="L69" s="51">
        <f>('UN medium variant_2019'!BU$200)/1000</f>
        <v>387.76255800000001</v>
      </c>
    </row>
    <row r="70" spans="2:12" ht="12" x14ac:dyDescent="0.2">
      <c r="B70" s="50" t="s">
        <v>70</v>
      </c>
      <c r="C70" s="51">
        <f t="shared" si="2"/>
        <v>10077.512527000003</v>
      </c>
      <c r="D70" s="51">
        <f>SUMIF('UN medium variant_2019'!$J$3:$J$237,$A5,'UN medium variant_2019'!BV$3:BV$237)/1000</f>
        <v>994.74656600000014</v>
      </c>
      <c r="E70" s="51">
        <f>SUMIF('UN medium variant_2019'!$J$3:$J$237,$A6,'UN medium variant_2019'!BV$3:BV$237)/1000</f>
        <v>387.42139800000001</v>
      </c>
      <c r="F70" s="51">
        <f>SUMIF('UN medium variant_2019'!$J$3:$J$237,$A7,'UN medium variant_2019'!BV$3:BV$237)/1000</f>
        <v>4715.3998920000004</v>
      </c>
      <c r="G70" s="51">
        <f>SUMIF('UN medium variant_2019'!$J$3:$J$237,$A8,'UN medium variant_2019'!BV$3:BV$237)/1000</f>
        <v>3201.360884000002</v>
      </c>
      <c r="H70" s="51">
        <f>SUMIF('UN medium variant_2019'!$J$3:$J$237,$A9,'UN medium variant_2019'!BV$3:BV$237)/1000</f>
        <v>778.58378699999992</v>
      </c>
      <c r="I70" s="51">
        <f>('UN medium variant_2019'!BV$133)/1000</f>
        <v>1347.9335570000001</v>
      </c>
      <c r="J70" s="51">
        <f>('UN medium variant_2019'!BV$78)/1000</f>
        <v>1651.342347</v>
      </c>
      <c r="K70" s="51">
        <f>SUM(AS$15:AS$18)/1000</f>
        <v>693.39821100000006</v>
      </c>
      <c r="L70" s="51">
        <f>('UN medium variant_2019'!BV$200)/1000</f>
        <v>388.99548300000004</v>
      </c>
    </row>
    <row r="71" spans="2:12" ht="12" x14ac:dyDescent="0.2">
      <c r="B71" s="50" t="s">
        <v>71</v>
      </c>
      <c r="C71" s="51">
        <f t="shared" si="2"/>
        <v>10115.030836999998</v>
      </c>
      <c r="D71" s="51">
        <f>SUMIF('UN medium variant_2019'!$J$3:$J$237,$A5,'UN medium variant_2019'!BW$3:BW$237)/1000</f>
        <v>994.6822649999998</v>
      </c>
      <c r="E71" s="51">
        <f>SUMIF('UN medium variant_2019'!$J$3:$J$237,$A6,'UN medium variant_2019'!BW$3:BW$237)/1000</f>
        <v>386.56818600000003</v>
      </c>
      <c r="F71" s="51">
        <f>SUMIF('UN medium variant_2019'!$J$3:$J$237,$A7,'UN medium variant_2019'!BW$3:BW$237)/1000</f>
        <v>4710.6763589999991</v>
      </c>
      <c r="G71" s="51">
        <f>SUMIF('UN medium variant_2019'!$J$3:$J$237,$A8,'UN medium variant_2019'!BW$3:BW$237)/1000</f>
        <v>3244.5527679999996</v>
      </c>
      <c r="H71" s="51">
        <f>SUMIF('UN medium variant_2019'!$J$3:$J$237,$A9,'UN medium variant_2019'!BW$3:BW$237)/1000</f>
        <v>778.55125899999996</v>
      </c>
      <c r="I71" s="51">
        <f>('UN medium variant_2019'!BW$133)/1000</f>
        <v>1340.5110989999998</v>
      </c>
      <c r="J71" s="51">
        <f>('UN medium variant_2019'!BW$78)/1000</f>
        <v>1651.3499310000002</v>
      </c>
      <c r="K71" s="51">
        <f>SUM(AT$15:AT$18)/1000</f>
        <v>691.10256000000004</v>
      </c>
      <c r="L71" s="51">
        <f>('UN medium variant_2019'!BW$200)/1000</f>
        <v>390.24001199999998</v>
      </c>
    </row>
    <row r="72" spans="2:12" ht="12" x14ac:dyDescent="0.2">
      <c r="B72" s="50" t="s">
        <v>72</v>
      </c>
      <c r="C72" s="51">
        <f t="shared" si="2"/>
        <v>10151.464190999999</v>
      </c>
      <c r="D72" s="51">
        <f>SUMIF('UN medium variant_2019'!$J$3:$J$237,$A5,'UN medium variant_2019'!BX$3:BX$237)/1000</f>
        <v>994.62194100000011</v>
      </c>
      <c r="E72" s="51">
        <f>SUMIF('UN medium variant_2019'!$J$3:$J$237,$A6,'UN medium variant_2019'!BX$3:BX$237)/1000</f>
        <v>385.68993399999999</v>
      </c>
      <c r="F72" s="51">
        <f>SUMIF('UN medium variant_2019'!$J$3:$J$237,$A7,'UN medium variant_2019'!BX$3:BX$237)/1000</f>
        <v>4705.2340529999992</v>
      </c>
      <c r="G72" s="51">
        <f>SUMIF('UN medium variant_2019'!$J$3:$J$237,$A8,'UN medium variant_2019'!BX$3:BX$237)/1000</f>
        <v>3287.542285</v>
      </c>
      <c r="H72" s="51">
        <f>SUMIF('UN medium variant_2019'!$J$3:$J$237,$A9,'UN medium variant_2019'!BX$3:BX$237)/1000</f>
        <v>778.37597800000037</v>
      </c>
      <c r="I72" s="51">
        <f>('UN medium variant_2019'!BX$133)/1000</f>
        <v>1333.030632</v>
      </c>
      <c r="J72" s="51">
        <f>('UN medium variant_2019'!BX$78)/1000</f>
        <v>1651.018523</v>
      </c>
      <c r="K72" s="51">
        <f>SUM(AU$15:AU$18)/1000</f>
        <v>688.794307</v>
      </c>
      <c r="L72" s="51">
        <f>('UN medium variant_2019'!BX$200)/1000</f>
        <v>391.49489199999999</v>
      </c>
    </row>
  </sheetData>
  <mergeCells count="1">
    <mergeCell ref="C25:L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D261"/>
  <sheetViews>
    <sheetView topLeftCell="G1" zoomScale="110" zoomScaleNormal="110" workbookViewId="0">
      <selection activeCell="AE238" sqref="AE238:DL238"/>
    </sheetView>
  </sheetViews>
  <sheetFormatPr defaultRowHeight="10.199999999999999" x14ac:dyDescent="0.2"/>
  <cols>
    <col min="1" max="1" width="7.85546875" customWidth="1"/>
    <col min="2" max="2" width="29.85546875" customWidth="1"/>
    <col min="3" max="3" width="61.85546875" customWidth="1"/>
    <col min="4" max="4" width="8.85546875" customWidth="1"/>
    <col min="5" max="5" width="9.85546875" customWidth="1"/>
    <col min="6" max="6" width="13.85546875" style="56" customWidth="1"/>
    <col min="7" max="7" width="11.42578125" customWidth="1"/>
    <col min="8" max="8" width="26.28515625" customWidth="1"/>
    <col min="9" max="9" width="39.7109375" customWidth="1"/>
    <col min="10" max="10" width="32.85546875" customWidth="1"/>
    <col min="11" max="11" width="21.42578125" style="40" hidden="1" customWidth="1"/>
    <col min="12" max="12" width="21.42578125" style="41" hidden="1" customWidth="1"/>
    <col min="13" max="13" width="21.42578125" style="42" hidden="1" customWidth="1"/>
    <col min="14" max="16" width="21.42578125" hidden="1" customWidth="1"/>
    <col min="17" max="30" width="12.7109375" hidden="1" customWidth="1"/>
    <col min="31" max="116" width="15.7109375" customWidth="1"/>
  </cols>
  <sheetData>
    <row r="1" spans="1:117" ht="12" customHeight="1" x14ac:dyDescent="0.25">
      <c r="A1" s="1"/>
      <c r="B1" s="1"/>
      <c r="C1" s="1"/>
      <c r="D1" s="1"/>
      <c r="E1" s="1"/>
      <c r="F1" s="52"/>
      <c r="G1" s="1"/>
      <c r="H1" s="1"/>
      <c r="I1" s="1"/>
      <c r="J1" s="2"/>
      <c r="K1" s="3"/>
      <c r="L1" s="4"/>
      <c r="M1" s="5"/>
      <c r="N1" s="2"/>
      <c r="O1" s="2"/>
      <c r="P1" s="2"/>
      <c r="Q1" s="6" t="s">
        <v>0</v>
      </c>
      <c r="R1" s="3"/>
      <c r="S1" s="3"/>
      <c r="T1" s="3"/>
      <c r="U1" s="3"/>
      <c r="V1" s="3"/>
      <c r="W1" s="7"/>
      <c r="X1" s="60" t="s">
        <v>1</v>
      </c>
      <c r="Y1" s="61"/>
      <c r="Z1" s="61"/>
      <c r="AA1" s="61"/>
      <c r="AB1" s="61"/>
      <c r="AC1" s="62"/>
      <c r="AD1" s="63" t="s">
        <v>2</v>
      </c>
      <c r="AE1" s="64"/>
      <c r="AF1" s="65"/>
      <c r="AG1" s="65"/>
      <c r="AH1" s="65"/>
      <c r="AI1" s="65"/>
      <c r="AJ1" s="65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9"/>
    </row>
    <row r="2" spans="1:117" ht="60" x14ac:dyDescent="0.25">
      <c r="A2" s="10" t="s">
        <v>3</v>
      </c>
      <c r="B2" s="10" t="s">
        <v>4</v>
      </c>
      <c r="C2" s="11" t="s">
        <v>5</v>
      </c>
      <c r="D2" s="11" t="s">
        <v>6</v>
      </c>
      <c r="E2" s="12" t="s">
        <v>7</v>
      </c>
      <c r="F2" s="53" t="s">
        <v>8</v>
      </c>
      <c r="G2" s="13" t="s">
        <v>9</v>
      </c>
      <c r="H2" s="14" t="s">
        <v>10</v>
      </c>
      <c r="I2" s="15" t="s">
        <v>11</v>
      </c>
      <c r="J2" s="16" t="s">
        <v>12</v>
      </c>
      <c r="K2" s="17" t="s">
        <v>13</v>
      </c>
      <c r="L2" s="18" t="s">
        <v>14</v>
      </c>
      <c r="M2" s="19" t="s">
        <v>15</v>
      </c>
      <c r="N2" s="20" t="s">
        <v>16</v>
      </c>
      <c r="O2" s="20" t="s">
        <v>17</v>
      </c>
      <c r="P2" s="20" t="s">
        <v>18</v>
      </c>
      <c r="Q2" s="21" t="s">
        <v>19</v>
      </c>
      <c r="R2" s="21" t="s">
        <v>20</v>
      </c>
      <c r="S2" s="21" t="s">
        <v>21</v>
      </c>
      <c r="T2" s="22" t="s">
        <v>22</v>
      </c>
      <c r="U2" s="22" t="s">
        <v>23</v>
      </c>
      <c r="V2" s="22" t="s">
        <v>24</v>
      </c>
      <c r="W2" s="22" t="s">
        <v>25</v>
      </c>
      <c r="X2" s="23" t="s">
        <v>26</v>
      </c>
      <c r="Y2" s="23" t="s">
        <v>27</v>
      </c>
      <c r="Z2" s="23" t="s">
        <v>28</v>
      </c>
      <c r="AA2" s="23" t="s">
        <v>29</v>
      </c>
      <c r="AB2" s="23" t="s">
        <v>30</v>
      </c>
      <c r="AC2" s="23" t="s">
        <v>31</v>
      </c>
      <c r="AD2" s="24">
        <v>2014</v>
      </c>
      <c r="AE2" s="24">
        <v>2015</v>
      </c>
      <c r="AF2" s="24">
        <v>2016</v>
      </c>
      <c r="AG2" s="24">
        <v>2017</v>
      </c>
      <c r="AH2" s="24">
        <v>2018</v>
      </c>
      <c r="AI2" s="24">
        <v>2019</v>
      </c>
      <c r="AJ2" s="24" t="s">
        <v>32</v>
      </c>
      <c r="AK2" s="24" t="s">
        <v>33</v>
      </c>
      <c r="AL2" s="24" t="s">
        <v>34</v>
      </c>
      <c r="AM2" s="24" t="s">
        <v>35</v>
      </c>
      <c r="AN2" s="24" t="s">
        <v>36</v>
      </c>
      <c r="AO2" s="24" t="s">
        <v>37</v>
      </c>
      <c r="AP2" s="24" t="s">
        <v>38</v>
      </c>
      <c r="AQ2" s="24" t="s">
        <v>39</v>
      </c>
      <c r="AR2" s="24" t="s">
        <v>40</v>
      </c>
      <c r="AS2" s="24" t="s">
        <v>41</v>
      </c>
      <c r="AT2" s="24" t="s">
        <v>42</v>
      </c>
      <c r="AU2" s="24" t="s">
        <v>43</v>
      </c>
      <c r="AV2" s="24" t="s">
        <v>44</v>
      </c>
      <c r="AW2" s="24" t="s">
        <v>45</v>
      </c>
      <c r="AX2" s="24" t="s">
        <v>46</v>
      </c>
      <c r="AY2" s="24" t="s">
        <v>47</v>
      </c>
      <c r="AZ2" s="24" t="s">
        <v>48</v>
      </c>
      <c r="BA2" s="24" t="s">
        <v>49</v>
      </c>
      <c r="BB2" s="24" t="s">
        <v>50</v>
      </c>
      <c r="BC2" s="24" t="s">
        <v>51</v>
      </c>
      <c r="BD2" s="24" t="s">
        <v>52</v>
      </c>
      <c r="BE2" s="24" t="s">
        <v>53</v>
      </c>
      <c r="BF2" s="24" t="s">
        <v>54</v>
      </c>
      <c r="BG2" s="24" t="s">
        <v>55</v>
      </c>
      <c r="BH2" s="24" t="s">
        <v>56</v>
      </c>
      <c r="BI2" s="24" t="s">
        <v>57</v>
      </c>
      <c r="BJ2" s="24" t="s">
        <v>58</v>
      </c>
      <c r="BK2" s="24" t="s">
        <v>59</v>
      </c>
      <c r="BL2" s="24" t="s">
        <v>60</v>
      </c>
      <c r="BM2" s="24" t="s">
        <v>61</v>
      </c>
      <c r="BN2" s="24" t="s">
        <v>62</v>
      </c>
      <c r="BO2" s="24" t="s">
        <v>63</v>
      </c>
      <c r="BP2" s="24" t="s">
        <v>64</v>
      </c>
      <c r="BQ2" s="24" t="s">
        <v>65</v>
      </c>
      <c r="BR2" s="24" t="s">
        <v>66</v>
      </c>
      <c r="BS2" s="24" t="s">
        <v>67</v>
      </c>
      <c r="BT2" s="24" t="s">
        <v>68</v>
      </c>
      <c r="BU2" s="24" t="s">
        <v>69</v>
      </c>
      <c r="BV2" s="24" t="s">
        <v>70</v>
      </c>
      <c r="BW2" s="24" t="s">
        <v>71</v>
      </c>
      <c r="BX2" s="24" t="s">
        <v>72</v>
      </c>
      <c r="BY2" s="24" t="s">
        <v>73</v>
      </c>
      <c r="BZ2" s="24" t="s">
        <v>74</v>
      </c>
      <c r="CA2" s="24" t="s">
        <v>75</v>
      </c>
      <c r="CB2" s="24" t="s">
        <v>76</v>
      </c>
      <c r="CC2" s="24" t="s">
        <v>77</v>
      </c>
      <c r="CD2" s="24" t="s">
        <v>78</v>
      </c>
      <c r="CE2" s="24" t="s">
        <v>79</v>
      </c>
      <c r="CF2" s="24" t="s">
        <v>80</v>
      </c>
      <c r="CG2" s="24" t="s">
        <v>81</v>
      </c>
      <c r="CH2" s="24" t="s">
        <v>82</v>
      </c>
      <c r="CI2" s="24" t="s">
        <v>83</v>
      </c>
      <c r="CJ2" s="24" t="s">
        <v>84</v>
      </c>
      <c r="CK2" s="24" t="s">
        <v>85</v>
      </c>
      <c r="CL2" s="24" t="s">
        <v>86</v>
      </c>
      <c r="CM2" s="24" t="s">
        <v>87</v>
      </c>
      <c r="CN2" s="24" t="s">
        <v>88</v>
      </c>
      <c r="CO2" s="24" t="s">
        <v>89</v>
      </c>
      <c r="CP2" s="24" t="s">
        <v>90</v>
      </c>
      <c r="CQ2" s="24" t="s">
        <v>91</v>
      </c>
      <c r="CR2" s="24" t="s">
        <v>92</v>
      </c>
      <c r="CS2" s="24" t="s">
        <v>93</v>
      </c>
      <c r="CT2" s="24" t="s">
        <v>94</v>
      </c>
      <c r="CU2" s="24" t="s">
        <v>95</v>
      </c>
      <c r="CV2" s="24" t="s">
        <v>96</v>
      </c>
      <c r="CW2" s="24" t="s">
        <v>97</v>
      </c>
      <c r="CX2" s="24" t="s">
        <v>98</v>
      </c>
      <c r="CY2" s="24" t="s">
        <v>99</v>
      </c>
      <c r="CZ2" s="24" t="s">
        <v>100</v>
      </c>
      <c r="DA2" s="24" t="s">
        <v>101</v>
      </c>
      <c r="DB2" s="24" t="s">
        <v>102</v>
      </c>
      <c r="DC2" s="24" t="s">
        <v>103</v>
      </c>
      <c r="DD2" s="24" t="s">
        <v>104</v>
      </c>
      <c r="DE2" s="24" t="s">
        <v>105</v>
      </c>
      <c r="DF2" s="24" t="s">
        <v>106</v>
      </c>
      <c r="DG2" s="24" t="s">
        <v>107</v>
      </c>
      <c r="DH2" s="24" t="s">
        <v>108</v>
      </c>
      <c r="DI2" s="24" t="s">
        <v>109</v>
      </c>
      <c r="DJ2" s="24" t="s">
        <v>110</v>
      </c>
      <c r="DK2" s="24" t="s">
        <v>111</v>
      </c>
      <c r="DL2" s="24" t="s">
        <v>112</v>
      </c>
    </row>
    <row r="3" spans="1:117" ht="11.4" x14ac:dyDescent="0.2">
      <c r="A3" s="32">
        <v>116</v>
      </c>
      <c r="B3" s="32" t="s">
        <v>113</v>
      </c>
      <c r="C3" s="32" t="s">
        <v>114</v>
      </c>
      <c r="D3" s="32"/>
      <c r="E3" s="32">
        <v>4</v>
      </c>
      <c r="F3" s="54">
        <v>1.984</v>
      </c>
      <c r="G3" s="32" t="str">
        <f t="shared" ref="G3:G66" si="0">IF(1&gt;F3, "Low", IF(F3&gt;=1.5, "High", IF(1.5&gt;F3&gt;=1, "Medium")))</f>
        <v>High</v>
      </c>
      <c r="H3" s="32" t="s">
        <v>115</v>
      </c>
      <c r="I3" s="32" t="s">
        <v>116</v>
      </c>
      <c r="J3" s="32" t="s">
        <v>117</v>
      </c>
      <c r="K3" s="32">
        <f>INDEX('[1]upper secondary completion'!$B$5:$J$206,MATCH(C3,'[1]upper secondary completion'!B$5:B$206,0),'[1]upper secondary completion'!I$4)</f>
        <v>32.315564155578613</v>
      </c>
      <c r="L3" s="32">
        <f>INDEX('[1]upper secondary completion'!$B$5:$J$206,MATCH(C3,'[1]upper secondary completion'!B$5:B$206,0),'[1]upper secondary completion'!J$4)</f>
        <v>14.365361630916595</v>
      </c>
      <c r="M3" s="32" t="str">
        <f t="shared" ref="M3:M66" si="1">(IF(K3=0,"",IF(AND(K3&lt;10,L3&lt;10),"very low",IF(AND(K3&lt;50,L3&lt;50),"low",IF(AND(K3&gt;75, L3&gt;75),"very high",IF(AND(K3&gt;50, L3&gt;50),"high",""))))))</f>
        <v>low</v>
      </c>
      <c r="N3" s="32" t="str">
        <f>IFERROR((IF(L3/K3&lt;0.89,"501",IF(L3/K3&lt;0.96,"502",IF(L3/K3&gt;1,"503")))),"no data")</f>
        <v>501</v>
      </c>
      <c r="O3" s="32">
        <v>501</v>
      </c>
      <c r="P3" s="32"/>
      <c r="Q3" s="32"/>
      <c r="R3" s="32">
        <v>902</v>
      </c>
      <c r="S3" s="32">
        <v>941</v>
      </c>
      <c r="T3" s="32"/>
      <c r="U3" s="32">
        <v>948</v>
      </c>
      <c r="V3" s="32">
        <v>1636</v>
      </c>
      <c r="W3" s="32"/>
      <c r="X3" s="32"/>
      <c r="Y3" s="32"/>
      <c r="Z3" s="32"/>
      <c r="AA3" s="32"/>
      <c r="AB3" s="32">
        <v>1500</v>
      </c>
      <c r="AC3" s="32"/>
      <c r="AD3" s="32">
        <v>33370.803999999996</v>
      </c>
      <c r="AE3" s="32">
        <v>34413.603000000003</v>
      </c>
      <c r="AF3" s="32">
        <v>35383.027999999998</v>
      </c>
      <c r="AG3" s="32">
        <v>36296.110999999997</v>
      </c>
      <c r="AH3" s="32">
        <v>37171.921999999999</v>
      </c>
      <c r="AI3" s="32">
        <v>38041.756999999998</v>
      </c>
      <c r="AJ3" s="32">
        <v>38928.341</v>
      </c>
      <c r="AK3" s="32">
        <v>39835.428</v>
      </c>
      <c r="AL3" s="32">
        <v>40754.385000000002</v>
      </c>
      <c r="AM3" s="32">
        <v>41681.232000000004</v>
      </c>
      <c r="AN3" s="32">
        <v>42608.714</v>
      </c>
      <c r="AO3" s="32">
        <v>43531.523000000001</v>
      </c>
      <c r="AP3" s="32">
        <v>44449.106</v>
      </c>
      <c r="AQ3" s="32">
        <v>45363.56</v>
      </c>
      <c r="AR3" s="32">
        <v>46275.305</v>
      </c>
      <c r="AS3" s="32">
        <v>47185.165000000001</v>
      </c>
      <c r="AT3" s="32">
        <v>48093.576000000001</v>
      </c>
      <c r="AU3" s="32">
        <v>49000.19</v>
      </c>
      <c r="AV3" s="32">
        <v>49904.008000000002</v>
      </c>
      <c r="AW3" s="32">
        <v>50803.985000000001</v>
      </c>
      <c r="AX3" s="32">
        <v>51698.839</v>
      </c>
      <c r="AY3" s="32">
        <v>52587.415000000001</v>
      </c>
      <c r="AZ3" s="32">
        <v>53468.94</v>
      </c>
      <c r="BA3" s="32">
        <v>54342.917000000001</v>
      </c>
      <c r="BB3" s="32">
        <v>55208.542999999998</v>
      </c>
      <c r="BC3" s="32">
        <v>56065.156999999999</v>
      </c>
      <c r="BD3" s="32">
        <v>56912.008000000002</v>
      </c>
      <c r="BE3" s="32">
        <v>57748.480000000003</v>
      </c>
      <c r="BF3" s="32">
        <v>58573.847000000002</v>
      </c>
      <c r="BG3" s="32">
        <v>59387.21</v>
      </c>
      <c r="BH3" s="32">
        <v>60187.565999999999</v>
      </c>
      <c r="BI3" s="32">
        <v>60974.108</v>
      </c>
      <c r="BJ3" s="32">
        <v>61746.118999999999</v>
      </c>
      <c r="BK3" s="32">
        <v>62503.158000000003</v>
      </c>
      <c r="BL3" s="32">
        <v>63245.02</v>
      </c>
      <c r="BM3" s="32">
        <v>63971.682000000001</v>
      </c>
      <c r="BN3" s="32">
        <v>64682.976000000002</v>
      </c>
      <c r="BO3" s="32">
        <v>65378.498</v>
      </c>
      <c r="BP3" s="32">
        <v>66057.692999999999</v>
      </c>
      <c r="BQ3" s="32">
        <v>66720.061000000002</v>
      </c>
      <c r="BR3" s="32">
        <v>67365.070000000007</v>
      </c>
      <c r="BS3" s="32">
        <v>67992.198000000004</v>
      </c>
      <c r="BT3" s="32">
        <v>68601.077000000005</v>
      </c>
      <c r="BU3" s="32">
        <v>69191.273000000001</v>
      </c>
      <c r="BV3" s="32">
        <v>69762.278000000006</v>
      </c>
      <c r="BW3" s="32">
        <v>70313.576000000001</v>
      </c>
      <c r="BX3" s="32">
        <v>70844.694000000003</v>
      </c>
      <c r="BY3" s="32">
        <v>71355.259999999995</v>
      </c>
      <c r="BZ3" s="32">
        <v>71844.941000000006</v>
      </c>
      <c r="CA3" s="32">
        <v>72313.404999999999</v>
      </c>
      <c r="CB3" s="32">
        <v>72760.293999999994</v>
      </c>
      <c r="CC3" s="32">
        <v>73185.286999999997</v>
      </c>
      <c r="CD3" s="32">
        <v>73588.195999999996</v>
      </c>
      <c r="CE3" s="32">
        <v>73968.838000000003</v>
      </c>
      <c r="CF3" s="32">
        <v>74327.012000000002</v>
      </c>
      <c r="CG3" s="32">
        <v>74662.577000000005</v>
      </c>
      <c r="CH3" s="32">
        <v>74975.403999999995</v>
      </c>
      <c r="CI3" s="32">
        <v>75265.445999999996</v>
      </c>
      <c r="CJ3" s="32">
        <v>75532.726999999999</v>
      </c>
      <c r="CK3" s="32">
        <v>75777.323000000004</v>
      </c>
      <c r="CL3" s="32">
        <v>75999.471000000005</v>
      </c>
      <c r="CM3" s="32">
        <v>76199.342999999993</v>
      </c>
      <c r="CN3" s="32">
        <v>76377.114000000001</v>
      </c>
      <c r="CO3" s="32">
        <v>76532.929999999993</v>
      </c>
      <c r="CP3" s="32">
        <v>76666.941000000006</v>
      </c>
      <c r="CQ3" s="32">
        <v>76779.298999999999</v>
      </c>
      <c r="CR3" s="32">
        <v>76870.229000000007</v>
      </c>
      <c r="CS3" s="32">
        <v>76940.010999999999</v>
      </c>
      <c r="CT3" s="32">
        <v>76989.05</v>
      </c>
      <c r="CU3" s="32">
        <v>77017.762000000002</v>
      </c>
      <c r="CV3" s="32">
        <v>77026.665999999997</v>
      </c>
      <c r="CW3" s="32">
        <v>77016.262000000002</v>
      </c>
      <c r="CX3" s="32">
        <v>76987.009999999995</v>
      </c>
      <c r="CY3" s="32">
        <v>76939.414000000004</v>
      </c>
      <c r="CZ3" s="32">
        <v>76874.093999999997</v>
      </c>
      <c r="DA3" s="32">
        <v>76791.721000000005</v>
      </c>
      <c r="DB3" s="32">
        <v>76692.975999999995</v>
      </c>
      <c r="DC3" s="32">
        <v>76578.448999999993</v>
      </c>
      <c r="DD3" s="32">
        <v>76448.744999999995</v>
      </c>
      <c r="DE3" s="32">
        <v>76304.426000000007</v>
      </c>
      <c r="DF3" s="32">
        <v>76146.06</v>
      </c>
      <c r="DG3" s="32">
        <v>75974.263000000006</v>
      </c>
      <c r="DH3" s="32">
        <v>75789.679000000004</v>
      </c>
      <c r="DI3" s="32">
        <v>75593.012000000002</v>
      </c>
      <c r="DJ3" s="32">
        <v>75384.971999999994</v>
      </c>
      <c r="DK3" s="32">
        <v>75166.36</v>
      </c>
      <c r="DL3" s="32">
        <v>74937.960999999996</v>
      </c>
      <c r="DM3" s="32"/>
    </row>
    <row r="4" spans="1:117" ht="11.4" x14ac:dyDescent="0.2">
      <c r="A4" s="32">
        <v>48</v>
      </c>
      <c r="B4" s="32" t="s">
        <v>113</v>
      </c>
      <c r="C4" s="32" t="s">
        <v>118</v>
      </c>
      <c r="D4" s="32"/>
      <c r="E4" s="32">
        <v>24</v>
      </c>
      <c r="F4" s="54">
        <v>2.403</v>
      </c>
      <c r="G4" s="32" t="str">
        <f t="shared" si="0"/>
        <v>High</v>
      </c>
      <c r="H4" s="32" t="s">
        <v>119</v>
      </c>
      <c r="I4" s="32" t="s">
        <v>120</v>
      </c>
      <c r="J4" s="32" t="s">
        <v>121</v>
      </c>
      <c r="K4" s="32">
        <f>INDEX('[1]upper secondary completion'!$B$5:$J$206,MATCH(C4,'[1]upper secondary completion'!B$5:B$206,0),'[1]upper secondary completion'!I$4)</f>
        <v>21.493969857692719</v>
      </c>
      <c r="L4" s="32">
        <f>INDEX('[1]upper secondary completion'!$B$5:$J$206,MATCH(C4,'[1]upper secondary completion'!B$5:B$206,0),'[1]upper secondary completion'!J$4)</f>
        <v>14.534337818622589</v>
      </c>
      <c r="M4" s="32" t="str">
        <f t="shared" si="1"/>
        <v>low</v>
      </c>
      <c r="N4" s="32" t="str">
        <f t="shared" ref="N4:N67" si="2">IFERROR((IF(L4/K4&lt;0.89,"501",IF(L4/K4&lt;0.96,"502",IF(L4/K4&gt;1,"503")))),"no data")</f>
        <v>501</v>
      </c>
      <c r="O4" s="32"/>
      <c r="P4" s="32">
        <v>501</v>
      </c>
      <c r="Q4" s="32"/>
      <c r="R4" s="32">
        <v>902</v>
      </c>
      <c r="S4" s="32">
        <v>941</v>
      </c>
      <c r="T4" s="32"/>
      <c r="U4" s="32">
        <v>948</v>
      </c>
      <c r="V4" s="32"/>
      <c r="W4" s="32"/>
      <c r="X4" s="32"/>
      <c r="Y4" s="32">
        <v>1517</v>
      </c>
      <c r="Z4" s="32"/>
      <c r="AA4" s="32">
        <v>1501</v>
      </c>
      <c r="AB4" s="32"/>
      <c r="AC4" s="32"/>
      <c r="AD4" s="32">
        <v>26941.773000000001</v>
      </c>
      <c r="AE4" s="32">
        <v>27884.38</v>
      </c>
      <c r="AF4" s="32">
        <v>28842.482</v>
      </c>
      <c r="AG4" s="32">
        <v>29816.769</v>
      </c>
      <c r="AH4" s="32">
        <v>30809.787</v>
      </c>
      <c r="AI4" s="32">
        <v>31825.298999999999</v>
      </c>
      <c r="AJ4" s="32">
        <v>32866.267999999996</v>
      </c>
      <c r="AK4" s="32">
        <v>33933.610999999997</v>
      </c>
      <c r="AL4" s="32">
        <v>35027.339999999997</v>
      </c>
      <c r="AM4" s="32">
        <v>36148.635999999999</v>
      </c>
      <c r="AN4" s="32">
        <v>37298.625</v>
      </c>
      <c r="AO4" s="32">
        <v>38478.222000000002</v>
      </c>
      <c r="AP4" s="32">
        <v>39688.093999999997</v>
      </c>
      <c r="AQ4" s="32">
        <v>40928.612999999998</v>
      </c>
      <c r="AR4" s="32">
        <v>42199.936999999998</v>
      </c>
      <c r="AS4" s="32">
        <v>43501.999000000003</v>
      </c>
      <c r="AT4" s="32">
        <v>44834.707000000002</v>
      </c>
      <c r="AU4" s="32">
        <v>46198.245999999999</v>
      </c>
      <c r="AV4" s="32">
        <v>47592.553999999996</v>
      </c>
      <c r="AW4" s="32">
        <v>49016.964999999997</v>
      </c>
      <c r="AX4" s="32">
        <v>50470.553</v>
      </c>
      <c r="AY4" s="32">
        <v>51952.546000000002</v>
      </c>
      <c r="AZ4" s="32">
        <v>53462.491000000002</v>
      </c>
      <c r="BA4" s="32">
        <v>55000.286</v>
      </c>
      <c r="BB4" s="32">
        <v>56566.038</v>
      </c>
      <c r="BC4" s="32">
        <v>58159.983999999997</v>
      </c>
      <c r="BD4" s="32">
        <v>59782.165999999997</v>
      </c>
      <c r="BE4" s="32">
        <v>61432.444000000003</v>
      </c>
      <c r="BF4" s="32">
        <v>63110.182000000001</v>
      </c>
      <c r="BG4" s="32">
        <v>64814.409</v>
      </c>
      <c r="BH4" s="32">
        <v>66543.95</v>
      </c>
      <c r="BI4" s="32">
        <v>68297.811000000002</v>
      </c>
      <c r="BJ4" s="32">
        <v>70075.423999999999</v>
      </c>
      <c r="BK4" s="32">
        <v>71876.612999999998</v>
      </c>
      <c r="BL4" s="32">
        <v>73701.206999999995</v>
      </c>
      <c r="BM4" s="32">
        <v>75549.153000000006</v>
      </c>
      <c r="BN4" s="32">
        <v>77420.354999999996</v>
      </c>
      <c r="BO4" s="32">
        <v>79314.426999999996</v>
      </c>
      <c r="BP4" s="32">
        <v>81231.006999999998</v>
      </c>
      <c r="BQ4" s="32">
        <v>83169.865000000005</v>
      </c>
      <c r="BR4" s="32">
        <v>85130.854000000007</v>
      </c>
      <c r="BS4" s="32">
        <v>87113.725999999995</v>
      </c>
      <c r="BT4" s="32">
        <v>89118.044999999998</v>
      </c>
      <c r="BU4" s="32">
        <v>91143.365999999995</v>
      </c>
      <c r="BV4" s="32">
        <v>93189.505999999994</v>
      </c>
      <c r="BW4" s="32">
        <v>95256.303</v>
      </c>
      <c r="BX4" s="32">
        <v>97343.442999999999</v>
      </c>
      <c r="BY4" s="32">
        <v>99450.57</v>
      </c>
      <c r="BZ4" s="32">
        <v>101576.923</v>
      </c>
      <c r="CA4" s="32">
        <v>103721.31299999999</v>
      </c>
      <c r="CB4" s="32">
        <v>105882.258</v>
      </c>
      <c r="CC4" s="32">
        <v>108058.512</v>
      </c>
      <c r="CD4" s="32">
        <v>110249.14599999999</v>
      </c>
      <c r="CE4" s="32">
        <v>112453.65300000001</v>
      </c>
      <c r="CF4" s="32">
        <v>114671.818</v>
      </c>
      <c r="CG4" s="32">
        <v>116903.59699999999</v>
      </c>
      <c r="CH4" s="32">
        <v>119148.755</v>
      </c>
      <c r="CI4" s="32">
        <v>121406.588</v>
      </c>
      <c r="CJ4" s="32">
        <v>123676.077</v>
      </c>
      <c r="CK4" s="32">
        <v>125956.109</v>
      </c>
      <c r="CL4" s="32">
        <v>128245.394</v>
      </c>
      <c r="CM4" s="32">
        <v>130542.728</v>
      </c>
      <c r="CN4" s="32">
        <v>132847.44500000001</v>
      </c>
      <c r="CO4" s="32">
        <v>135158.71100000001</v>
      </c>
      <c r="CP4" s="32">
        <v>137475.005</v>
      </c>
      <c r="CQ4" s="32">
        <v>139794.54800000001</v>
      </c>
      <c r="CR4" s="32">
        <v>142116.01300000001</v>
      </c>
      <c r="CS4" s="32">
        <v>144438.152</v>
      </c>
      <c r="CT4" s="32">
        <v>146760.68400000001</v>
      </c>
      <c r="CU4" s="32">
        <v>149084.21299999999</v>
      </c>
      <c r="CV4" s="32">
        <v>151409.88099999999</v>
      </c>
      <c r="CW4" s="32">
        <v>153738.33100000001</v>
      </c>
      <c r="CX4" s="32">
        <v>156069.171</v>
      </c>
      <c r="CY4" s="32">
        <v>158401.24799999999</v>
      </c>
      <c r="CZ4" s="32">
        <v>160733.33199999999</v>
      </c>
      <c r="DA4" s="32">
        <v>163063.93700000001</v>
      </c>
      <c r="DB4" s="32">
        <v>165391.67000000001</v>
      </c>
      <c r="DC4" s="32">
        <v>167715.391</v>
      </c>
      <c r="DD4" s="32">
        <v>170034.234</v>
      </c>
      <c r="DE4" s="32">
        <v>172347.38500000001</v>
      </c>
      <c r="DF4" s="32">
        <v>174653.99799999999</v>
      </c>
      <c r="DG4" s="32">
        <v>176953.073</v>
      </c>
      <c r="DH4" s="32">
        <v>179243.367</v>
      </c>
      <c r="DI4" s="32">
        <v>181523.38699999999</v>
      </c>
      <c r="DJ4" s="32">
        <v>183791.386</v>
      </c>
      <c r="DK4" s="32">
        <v>186045.38699999999</v>
      </c>
      <c r="DL4" s="32">
        <v>188283.13200000001</v>
      </c>
      <c r="DM4" s="32"/>
    </row>
    <row r="5" spans="1:117" ht="11.4" x14ac:dyDescent="0.2">
      <c r="A5" s="32">
        <v>64</v>
      </c>
      <c r="B5" s="32" t="s">
        <v>113</v>
      </c>
      <c r="C5" s="32" t="s">
        <v>122</v>
      </c>
      <c r="D5" s="32"/>
      <c r="E5" s="32">
        <v>204</v>
      </c>
      <c r="F5" s="54">
        <v>2.0369999999999999</v>
      </c>
      <c r="G5" s="32" t="str">
        <f t="shared" si="0"/>
        <v>High</v>
      </c>
      <c r="H5" s="32" t="s">
        <v>123</v>
      </c>
      <c r="I5" s="32" t="s">
        <v>120</v>
      </c>
      <c r="J5" s="32" t="s">
        <v>121</v>
      </c>
      <c r="K5" s="32">
        <f>INDEX('[1]upper secondary completion'!$B$5:$J$206,MATCH(C5,'[1]upper secondary completion'!B$5:B$206,0),'[1]upper secondary completion'!I$4)</f>
        <v>12.060180354876032</v>
      </c>
      <c r="L5" s="32">
        <f>INDEX('[1]upper secondary completion'!$B$5:$J$206,MATCH(C5,'[1]upper secondary completion'!B$5:B$206,0),'[1]upper secondary completion'!J$4)</f>
        <v>5.4404366544164136</v>
      </c>
      <c r="M5" s="32" t="str">
        <f t="shared" si="1"/>
        <v>low</v>
      </c>
      <c r="N5" s="32" t="str">
        <f t="shared" si="2"/>
        <v>501</v>
      </c>
      <c r="O5" s="32">
        <v>501</v>
      </c>
      <c r="P5" s="32">
        <v>501</v>
      </c>
      <c r="Q5" s="32"/>
      <c r="R5" s="32">
        <v>902</v>
      </c>
      <c r="S5" s="32">
        <v>941</v>
      </c>
      <c r="T5" s="32"/>
      <c r="U5" s="32">
        <v>948</v>
      </c>
      <c r="V5" s="32"/>
      <c r="W5" s="32"/>
      <c r="X5" s="32"/>
      <c r="Y5" s="32"/>
      <c r="Z5" s="32"/>
      <c r="AA5" s="32"/>
      <c r="AB5" s="32">
        <v>1500</v>
      </c>
      <c r="AC5" s="32"/>
      <c r="AD5" s="32">
        <v>10286.839</v>
      </c>
      <c r="AE5" s="32">
        <v>10575.962</v>
      </c>
      <c r="AF5" s="32">
        <v>10872.072</v>
      </c>
      <c r="AG5" s="32">
        <v>11175.191999999999</v>
      </c>
      <c r="AH5" s="32">
        <v>11485.035</v>
      </c>
      <c r="AI5" s="32">
        <v>11801.151</v>
      </c>
      <c r="AJ5" s="32">
        <v>12123.198</v>
      </c>
      <c r="AK5" s="32">
        <v>12451.031000000001</v>
      </c>
      <c r="AL5" s="32">
        <v>12784.727999999999</v>
      </c>
      <c r="AM5" s="32">
        <v>13124.347</v>
      </c>
      <c r="AN5" s="32">
        <v>13470.1</v>
      </c>
      <c r="AO5" s="32">
        <v>13822.065000000001</v>
      </c>
      <c r="AP5" s="32">
        <v>14180.221</v>
      </c>
      <c r="AQ5" s="32">
        <v>14544.416999999999</v>
      </c>
      <c r="AR5" s="32">
        <v>14914.569</v>
      </c>
      <c r="AS5" s="32">
        <v>15290.58</v>
      </c>
      <c r="AT5" s="32">
        <v>15672.31</v>
      </c>
      <c r="AU5" s="32">
        <v>16059.662</v>
      </c>
      <c r="AV5" s="32">
        <v>16452.534</v>
      </c>
      <c r="AW5" s="32">
        <v>16850.769</v>
      </c>
      <c r="AX5" s="32">
        <v>17254.208999999999</v>
      </c>
      <c r="AY5" s="32">
        <v>17662.705000000002</v>
      </c>
      <c r="AZ5" s="32">
        <v>18076.120999999999</v>
      </c>
      <c r="BA5" s="32">
        <v>18494.29</v>
      </c>
      <c r="BB5" s="32">
        <v>18916.986000000001</v>
      </c>
      <c r="BC5" s="32">
        <v>19343.983</v>
      </c>
      <c r="BD5" s="32">
        <v>19775.008999999998</v>
      </c>
      <c r="BE5" s="32">
        <v>20209.935000000001</v>
      </c>
      <c r="BF5" s="32">
        <v>20648.613000000001</v>
      </c>
      <c r="BG5" s="32">
        <v>21090.937000000002</v>
      </c>
      <c r="BH5" s="32">
        <v>21536.843000000001</v>
      </c>
      <c r="BI5" s="32">
        <v>21986.214</v>
      </c>
      <c r="BJ5" s="32">
        <v>22438.951000000001</v>
      </c>
      <c r="BK5" s="32">
        <v>22894.883000000002</v>
      </c>
      <c r="BL5" s="32">
        <v>23353.882000000001</v>
      </c>
      <c r="BM5" s="32">
        <v>23815.794999999998</v>
      </c>
      <c r="BN5" s="32">
        <v>24280.484</v>
      </c>
      <c r="BO5" s="32">
        <v>24747.777999999998</v>
      </c>
      <c r="BP5" s="32">
        <v>25217.579000000002</v>
      </c>
      <c r="BQ5" s="32">
        <v>25689.807000000001</v>
      </c>
      <c r="BR5" s="32">
        <v>26164.491000000002</v>
      </c>
      <c r="BS5" s="32">
        <v>26641.578000000001</v>
      </c>
      <c r="BT5" s="32">
        <v>27120.948</v>
      </c>
      <c r="BU5" s="32">
        <v>27602.404999999999</v>
      </c>
      <c r="BV5" s="32">
        <v>28085.579000000002</v>
      </c>
      <c r="BW5" s="32">
        <v>28570.083999999999</v>
      </c>
      <c r="BX5" s="32">
        <v>29055.580999999998</v>
      </c>
      <c r="BY5" s="32">
        <v>29541.802</v>
      </c>
      <c r="BZ5" s="32">
        <v>30028.623</v>
      </c>
      <c r="CA5" s="32">
        <v>30515.983</v>
      </c>
      <c r="CB5" s="32">
        <v>31003.886999999999</v>
      </c>
      <c r="CC5" s="32">
        <v>31492.263999999999</v>
      </c>
      <c r="CD5" s="32">
        <v>31980.966</v>
      </c>
      <c r="CE5" s="32">
        <v>32469.710999999999</v>
      </c>
      <c r="CF5" s="32">
        <v>32958.165999999997</v>
      </c>
      <c r="CG5" s="32">
        <v>33445.966999999997</v>
      </c>
      <c r="CH5" s="32">
        <v>33932.764000000003</v>
      </c>
      <c r="CI5" s="32">
        <v>34418.381000000001</v>
      </c>
      <c r="CJ5" s="32">
        <v>34902.597999999998</v>
      </c>
      <c r="CK5" s="32">
        <v>35385.148000000001</v>
      </c>
      <c r="CL5" s="32">
        <v>35865.724000000002</v>
      </c>
      <c r="CM5" s="32">
        <v>36344.046000000002</v>
      </c>
      <c r="CN5" s="32">
        <v>36819.894999999997</v>
      </c>
      <c r="CO5" s="32">
        <v>37293.124000000003</v>
      </c>
      <c r="CP5" s="32">
        <v>37763.807000000001</v>
      </c>
      <c r="CQ5" s="32">
        <v>38232.021999999997</v>
      </c>
      <c r="CR5" s="32">
        <v>38697.824999999997</v>
      </c>
      <c r="CS5" s="32">
        <v>39161.123</v>
      </c>
      <c r="CT5" s="32">
        <v>39621.675000000003</v>
      </c>
      <c r="CU5" s="32">
        <v>40079.283000000003</v>
      </c>
      <c r="CV5" s="32">
        <v>40533.72</v>
      </c>
      <c r="CW5" s="32">
        <v>40984.745000000003</v>
      </c>
      <c r="CX5" s="32">
        <v>41432.194000000003</v>
      </c>
      <c r="CY5" s="32">
        <v>41875.902000000002</v>
      </c>
      <c r="CZ5" s="32">
        <v>42315.648000000001</v>
      </c>
      <c r="DA5" s="32">
        <v>42751.203000000001</v>
      </c>
      <c r="DB5" s="32">
        <v>43182.341</v>
      </c>
      <c r="DC5" s="32">
        <v>43608.862000000001</v>
      </c>
      <c r="DD5" s="32">
        <v>44030.578000000001</v>
      </c>
      <c r="DE5" s="32">
        <v>44447.298999999999</v>
      </c>
      <c r="DF5" s="32">
        <v>44858.870999999999</v>
      </c>
      <c r="DG5" s="32">
        <v>45265.076999999997</v>
      </c>
      <c r="DH5" s="32">
        <v>45665.758999999998</v>
      </c>
      <c r="DI5" s="32">
        <v>46060.7</v>
      </c>
      <c r="DJ5" s="32">
        <v>46449.7</v>
      </c>
      <c r="DK5" s="32">
        <v>46832.538999999997</v>
      </c>
      <c r="DL5" s="32">
        <v>47208.998</v>
      </c>
      <c r="DM5" s="32"/>
    </row>
    <row r="6" spans="1:117" ht="11.4" x14ac:dyDescent="0.2">
      <c r="A6" s="32">
        <v>65</v>
      </c>
      <c r="B6" s="32" t="s">
        <v>113</v>
      </c>
      <c r="C6" s="32" t="s">
        <v>124</v>
      </c>
      <c r="D6" s="32"/>
      <c r="E6" s="32">
        <v>854</v>
      </c>
      <c r="F6" s="54">
        <v>2.1880000000000002</v>
      </c>
      <c r="G6" s="32" t="str">
        <f t="shared" si="0"/>
        <v>High</v>
      </c>
      <c r="H6" s="32" t="s">
        <v>123</v>
      </c>
      <c r="I6" s="32" t="s">
        <v>120</v>
      </c>
      <c r="J6" s="32" t="s">
        <v>121</v>
      </c>
      <c r="K6" s="32">
        <f>INDEX('[1]upper secondary completion'!$B$5:$J$206,MATCH(C6,'[1]upper secondary completion'!B$5:B$206,0),'[1]upper secondary completion'!I$4)</f>
        <v>6.3</v>
      </c>
      <c r="L6" s="32">
        <f>INDEX('[1]upper secondary completion'!$B$5:$J$206,MATCH(C6,'[1]upper secondary completion'!B$5:B$206,0),'[1]upper secondary completion'!J$4)</f>
        <v>2.2999999999999998</v>
      </c>
      <c r="M6" s="32" t="str">
        <f t="shared" si="1"/>
        <v>very low</v>
      </c>
      <c r="N6" s="32" t="str">
        <f t="shared" si="2"/>
        <v>501</v>
      </c>
      <c r="O6" s="32"/>
      <c r="P6" s="32">
        <v>502</v>
      </c>
      <c r="Q6" s="32"/>
      <c r="R6" s="32">
        <v>902</v>
      </c>
      <c r="S6" s="32">
        <v>941</v>
      </c>
      <c r="T6" s="32"/>
      <c r="U6" s="32">
        <v>948</v>
      </c>
      <c r="V6" s="32">
        <v>1636</v>
      </c>
      <c r="W6" s="32"/>
      <c r="X6" s="32"/>
      <c r="Y6" s="32"/>
      <c r="Z6" s="32"/>
      <c r="AA6" s="32"/>
      <c r="AB6" s="32">
        <v>1500</v>
      </c>
      <c r="AC6" s="32"/>
      <c r="AD6" s="32">
        <v>17586.028999999999</v>
      </c>
      <c r="AE6" s="32">
        <v>18110.616000000002</v>
      </c>
      <c r="AF6" s="32">
        <v>18646.349999999999</v>
      </c>
      <c r="AG6" s="32">
        <v>19193.236000000001</v>
      </c>
      <c r="AH6" s="32">
        <v>19751.466</v>
      </c>
      <c r="AI6" s="32">
        <v>20321.383000000002</v>
      </c>
      <c r="AJ6" s="32">
        <v>20903.277999999998</v>
      </c>
      <c r="AK6" s="32">
        <v>21497.097000000002</v>
      </c>
      <c r="AL6" s="32">
        <v>22102.838</v>
      </c>
      <c r="AM6" s="32">
        <v>22720.842000000001</v>
      </c>
      <c r="AN6" s="32">
        <v>23351.512999999999</v>
      </c>
      <c r="AO6" s="32">
        <v>23995.149000000001</v>
      </c>
      <c r="AP6" s="32">
        <v>24651.776000000002</v>
      </c>
      <c r="AQ6" s="32">
        <v>25321.196</v>
      </c>
      <c r="AR6" s="32">
        <v>26003.241999999998</v>
      </c>
      <c r="AS6" s="32">
        <v>26697.615000000002</v>
      </c>
      <c r="AT6" s="32">
        <v>27404.036</v>
      </c>
      <c r="AU6" s="32">
        <v>28122.271000000001</v>
      </c>
      <c r="AV6" s="32">
        <v>28852.042000000001</v>
      </c>
      <c r="AW6" s="32">
        <v>29592.937000000002</v>
      </c>
      <c r="AX6" s="32">
        <v>30344.460999999999</v>
      </c>
      <c r="AY6" s="32">
        <v>31106.148000000001</v>
      </c>
      <c r="AZ6" s="32">
        <v>31877.595000000001</v>
      </c>
      <c r="BA6" s="32">
        <v>32658.445</v>
      </c>
      <c r="BB6" s="32">
        <v>33448.06</v>
      </c>
      <c r="BC6" s="32">
        <v>34245.78</v>
      </c>
      <c r="BD6" s="32">
        <v>35051.002999999997</v>
      </c>
      <c r="BE6" s="32">
        <v>35863.224999999999</v>
      </c>
      <c r="BF6" s="32">
        <v>36682.082000000002</v>
      </c>
      <c r="BG6" s="32">
        <v>37507.258999999998</v>
      </c>
      <c r="BH6" s="32">
        <v>38338.527999999998</v>
      </c>
      <c r="BI6" s="32">
        <v>39175.618999999999</v>
      </c>
      <c r="BJ6" s="32">
        <v>40018.239000000001</v>
      </c>
      <c r="BK6" s="32">
        <v>40865.915999999997</v>
      </c>
      <c r="BL6" s="32">
        <v>41717.962</v>
      </c>
      <c r="BM6" s="32">
        <v>42573.599999999999</v>
      </c>
      <c r="BN6" s="32">
        <v>43432.173999999999</v>
      </c>
      <c r="BO6" s="32">
        <v>44293.243999999999</v>
      </c>
      <c r="BP6" s="32">
        <v>45156.63</v>
      </c>
      <c r="BQ6" s="32">
        <v>46022.442999999999</v>
      </c>
      <c r="BR6" s="32">
        <v>46890.972999999998</v>
      </c>
      <c r="BS6" s="32">
        <v>47762.355000000003</v>
      </c>
      <c r="BT6" s="32">
        <v>48636.303999999996</v>
      </c>
      <c r="BU6" s="32">
        <v>49512.434999999998</v>
      </c>
      <c r="BV6" s="32">
        <v>50390.519</v>
      </c>
      <c r="BW6" s="32">
        <v>51270.334999999999</v>
      </c>
      <c r="BX6" s="32">
        <v>52151.571000000004</v>
      </c>
      <c r="BY6" s="32">
        <v>53033.989000000001</v>
      </c>
      <c r="BZ6" s="32">
        <v>53917.105000000003</v>
      </c>
      <c r="CA6" s="32">
        <v>54800.123</v>
      </c>
      <c r="CB6" s="32">
        <v>55682.095000000001</v>
      </c>
      <c r="CC6" s="32">
        <v>56562.182999999997</v>
      </c>
      <c r="CD6" s="32">
        <v>57439.79</v>
      </c>
      <c r="CE6" s="32">
        <v>58314.591999999997</v>
      </c>
      <c r="CF6" s="32">
        <v>59186.434999999998</v>
      </c>
      <c r="CG6" s="32">
        <v>60055.347999999998</v>
      </c>
      <c r="CH6" s="32">
        <v>60921.150999999998</v>
      </c>
      <c r="CI6" s="32">
        <v>61783.56</v>
      </c>
      <c r="CJ6" s="32">
        <v>62641.955999999998</v>
      </c>
      <c r="CK6" s="32">
        <v>63495.476000000002</v>
      </c>
      <c r="CL6" s="32">
        <v>64343.112000000001</v>
      </c>
      <c r="CM6" s="32">
        <v>65184.031999999999</v>
      </c>
      <c r="CN6" s="32">
        <v>66017.686000000002</v>
      </c>
      <c r="CO6" s="32">
        <v>66843.817999999999</v>
      </c>
      <c r="CP6" s="32">
        <v>67662.218999999997</v>
      </c>
      <c r="CQ6" s="32">
        <v>68472.876999999993</v>
      </c>
      <c r="CR6" s="32">
        <v>69275.675000000003</v>
      </c>
      <c r="CS6" s="32">
        <v>70070.285999999993</v>
      </c>
      <c r="CT6" s="32">
        <v>70856.320999999996</v>
      </c>
      <c r="CU6" s="32">
        <v>71633.36</v>
      </c>
      <c r="CV6" s="32">
        <v>72400.934999999998</v>
      </c>
      <c r="CW6" s="32">
        <v>73158.652000000002</v>
      </c>
      <c r="CX6" s="32">
        <v>73906.214000000007</v>
      </c>
      <c r="CY6" s="32">
        <v>74643.349000000002</v>
      </c>
      <c r="CZ6" s="32">
        <v>75369.941000000006</v>
      </c>
      <c r="DA6" s="32">
        <v>76085.914999999994</v>
      </c>
      <c r="DB6" s="32">
        <v>76791.120999999999</v>
      </c>
      <c r="DC6" s="32">
        <v>77485.354000000007</v>
      </c>
      <c r="DD6" s="32">
        <v>78168.365000000005</v>
      </c>
      <c r="DE6" s="32">
        <v>78839.812999999995</v>
      </c>
      <c r="DF6" s="32">
        <v>79499.383000000002</v>
      </c>
      <c r="DG6" s="32">
        <v>80146.8</v>
      </c>
      <c r="DH6" s="32">
        <v>80781.805999999997</v>
      </c>
      <c r="DI6" s="32">
        <v>81404.188999999998</v>
      </c>
      <c r="DJ6" s="32">
        <v>82013.790999999997</v>
      </c>
      <c r="DK6" s="32">
        <v>82610.495999999999</v>
      </c>
      <c r="DL6" s="32">
        <v>83194.232999999993</v>
      </c>
      <c r="DM6" s="32"/>
    </row>
    <row r="7" spans="1:117" ht="11.4" x14ac:dyDescent="0.2">
      <c r="A7" s="32">
        <v>27</v>
      </c>
      <c r="B7" s="32" t="s">
        <v>113</v>
      </c>
      <c r="C7" s="32" t="s">
        <v>125</v>
      </c>
      <c r="D7" s="32"/>
      <c r="E7" s="32">
        <v>108</v>
      </c>
      <c r="F7" s="54">
        <v>2.3090000000000002</v>
      </c>
      <c r="G7" s="32" t="str">
        <f t="shared" si="0"/>
        <v>High</v>
      </c>
      <c r="H7" s="32" t="s">
        <v>126</v>
      </c>
      <c r="I7" s="32" t="s">
        <v>120</v>
      </c>
      <c r="J7" s="32" t="s">
        <v>121</v>
      </c>
      <c r="K7" s="32">
        <f>INDEX('[1]upper secondary completion'!$B$5:$J$206,MATCH(C7,'[1]upper secondary completion'!B$5:B$206,0),'[1]upper secondary completion'!I$4)</f>
        <v>3.6</v>
      </c>
      <c r="L7" s="32">
        <f>INDEX('[1]upper secondary completion'!$B$5:$J$206,MATCH(C7,'[1]upper secondary completion'!B$5:B$206,0),'[1]upper secondary completion'!J$4)</f>
        <v>3.4</v>
      </c>
      <c r="M7" s="32" t="str">
        <f t="shared" si="1"/>
        <v>very low</v>
      </c>
      <c r="N7" s="32" t="str">
        <f t="shared" si="2"/>
        <v>502</v>
      </c>
      <c r="O7" s="32"/>
      <c r="P7" s="32"/>
      <c r="Q7" s="32"/>
      <c r="R7" s="32">
        <v>902</v>
      </c>
      <c r="S7" s="32">
        <v>941</v>
      </c>
      <c r="T7" s="32"/>
      <c r="U7" s="32">
        <v>948</v>
      </c>
      <c r="V7" s="32">
        <v>1636</v>
      </c>
      <c r="W7" s="32"/>
      <c r="X7" s="32"/>
      <c r="Y7" s="32"/>
      <c r="Z7" s="32"/>
      <c r="AA7" s="32"/>
      <c r="AB7" s="32">
        <v>1500</v>
      </c>
      <c r="AC7" s="32"/>
      <c r="AD7" s="32">
        <v>9844.3009999999995</v>
      </c>
      <c r="AE7" s="32">
        <v>10160.034</v>
      </c>
      <c r="AF7" s="32">
        <v>10488.002</v>
      </c>
      <c r="AG7" s="32">
        <v>10827.01</v>
      </c>
      <c r="AH7" s="32">
        <v>11175.379000000001</v>
      </c>
      <c r="AI7" s="32">
        <v>11530.576999999999</v>
      </c>
      <c r="AJ7" s="32">
        <v>11890.781000000001</v>
      </c>
      <c r="AK7" s="32">
        <v>12255.429</v>
      </c>
      <c r="AL7" s="32">
        <v>12624.844999999999</v>
      </c>
      <c r="AM7" s="32">
        <v>12999.141</v>
      </c>
      <c r="AN7" s="32">
        <v>13378.732</v>
      </c>
      <c r="AO7" s="32">
        <v>13763.924999999999</v>
      </c>
      <c r="AP7" s="32">
        <v>14154.616</v>
      </c>
      <c r="AQ7" s="32">
        <v>14550.637000000001</v>
      </c>
      <c r="AR7" s="32">
        <v>14952.17</v>
      </c>
      <c r="AS7" s="32">
        <v>15359.505999999999</v>
      </c>
      <c r="AT7" s="32">
        <v>15772.826999999999</v>
      </c>
      <c r="AU7" s="32">
        <v>16192.189</v>
      </c>
      <c r="AV7" s="32">
        <v>16617.636999999999</v>
      </c>
      <c r="AW7" s="32">
        <v>17049.319</v>
      </c>
      <c r="AX7" s="32">
        <v>17487.432000000001</v>
      </c>
      <c r="AY7" s="32">
        <v>17932.071</v>
      </c>
      <c r="AZ7" s="32">
        <v>18383.280999999999</v>
      </c>
      <c r="BA7" s="32">
        <v>18840.990000000002</v>
      </c>
      <c r="BB7" s="32">
        <v>19305.205000000002</v>
      </c>
      <c r="BC7" s="32">
        <v>19775.883000000002</v>
      </c>
      <c r="BD7" s="32">
        <v>20252.945</v>
      </c>
      <c r="BE7" s="32">
        <v>20736.252</v>
      </c>
      <c r="BF7" s="32">
        <v>21225.657999999999</v>
      </c>
      <c r="BG7" s="32">
        <v>21720.888999999999</v>
      </c>
      <c r="BH7" s="32">
        <v>22221.668000000001</v>
      </c>
      <c r="BI7" s="32">
        <v>22727.69</v>
      </c>
      <c r="BJ7" s="32">
        <v>23238.705000000002</v>
      </c>
      <c r="BK7" s="32">
        <v>23754.432000000001</v>
      </c>
      <c r="BL7" s="32">
        <v>24274.376</v>
      </c>
      <c r="BM7" s="32">
        <v>24797.995999999999</v>
      </c>
      <c r="BN7" s="32">
        <v>25324.77</v>
      </c>
      <c r="BO7" s="32">
        <v>25854.348000000002</v>
      </c>
      <c r="BP7" s="32">
        <v>26386.467000000001</v>
      </c>
      <c r="BQ7" s="32">
        <v>26920.822</v>
      </c>
      <c r="BR7" s="32">
        <v>27457.14</v>
      </c>
      <c r="BS7" s="32">
        <v>27995.149000000001</v>
      </c>
      <c r="BT7" s="32">
        <v>28534.591</v>
      </c>
      <c r="BU7" s="32">
        <v>29075.194</v>
      </c>
      <c r="BV7" s="32">
        <v>29616.617999999999</v>
      </c>
      <c r="BW7" s="32">
        <v>30158.487000000001</v>
      </c>
      <c r="BX7" s="32">
        <v>30700.524000000001</v>
      </c>
      <c r="BY7" s="32">
        <v>31242.508000000002</v>
      </c>
      <c r="BZ7" s="32">
        <v>31784.282999999999</v>
      </c>
      <c r="CA7" s="32">
        <v>32325.832999999999</v>
      </c>
      <c r="CB7" s="32">
        <v>32867.118999999999</v>
      </c>
      <c r="CC7" s="32">
        <v>33408.139000000003</v>
      </c>
      <c r="CD7" s="32">
        <v>33948.728000000003</v>
      </c>
      <c r="CE7" s="32">
        <v>34488.741999999998</v>
      </c>
      <c r="CF7" s="32">
        <v>35028.303</v>
      </c>
      <c r="CG7" s="32">
        <v>35567.555</v>
      </c>
      <c r="CH7" s="32">
        <v>36106.546999999999</v>
      </c>
      <c r="CI7" s="32">
        <v>36645.250999999997</v>
      </c>
      <c r="CJ7" s="32">
        <v>37183.4</v>
      </c>
      <c r="CK7" s="32">
        <v>37720.639999999999</v>
      </c>
      <c r="CL7" s="32">
        <v>38256.485999999997</v>
      </c>
      <c r="CM7" s="32">
        <v>38790.495999999999</v>
      </c>
      <c r="CN7" s="32">
        <v>39322.428</v>
      </c>
      <c r="CO7" s="32">
        <v>39852.142999999996</v>
      </c>
      <c r="CP7" s="32">
        <v>40379.531999999999</v>
      </c>
      <c r="CQ7" s="32">
        <v>40904.565999999999</v>
      </c>
      <c r="CR7" s="32">
        <v>41427.148000000001</v>
      </c>
      <c r="CS7" s="32">
        <v>41947.052000000003</v>
      </c>
      <c r="CT7" s="32">
        <v>42463.972000000002</v>
      </c>
      <c r="CU7" s="32">
        <v>42977.559000000001</v>
      </c>
      <c r="CV7" s="32">
        <v>43487.464</v>
      </c>
      <c r="CW7" s="32">
        <v>43993.311999999998</v>
      </c>
      <c r="CX7" s="32">
        <v>44494.858999999997</v>
      </c>
      <c r="CY7" s="32">
        <v>44991.864000000001</v>
      </c>
      <c r="CZ7" s="32">
        <v>45483.881999999998</v>
      </c>
      <c r="DA7" s="32">
        <v>45970.462</v>
      </c>
      <c r="DB7" s="32">
        <v>46451.209000000003</v>
      </c>
      <c r="DC7" s="32">
        <v>46925.860999999997</v>
      </c>
      <c r="DD7" s="32">
        <v>47394.252999999997</v>
      </c>
      <c r="DE7" s="32">
        <v>47856.266000000003</v>
      </c>
      <c r="DF7" s="32">
        <v>48311.838000000003</v>
      </c>
      <c r="DG7" s="32">
        <v>48760.887000000002</v>
      </c>
      <c r="DH7" s="32">
        <v>49203.328000000001</v>
      </c>
      <c r="DI7" s="32">
        <v>49639.021999999997</v>
      </c>
      <c r="DJ7" s="32">
        <v>50067.824000000001</v>
      </c>
      <c r="DK7" s="32">
        <v>50489.58</v>
      </c>
      <c r="DL7" s="32">
        <v>50904.072</v>
      </c>
      <c r="DM7" s="32"/>
    </row>
    <row r="8" spans="1:117" ht="11.4" x14ac:dyDescent="0.2">
      <c r="A8" s="32">
        <v>49</v>
      </c>
      <c r="B8" s="32" t="s">
        <v>113</v>
      </c>
      <c r="C8" s="32" t="s">
        <v>127</v>
      </c>
      <c r="D8" s="32"/>
      <c r="E8" s="32">
        <v>120</v>
      </c>
      <c r="F8" s="54">
        <v>1.9339999999999999</v>
      </c>
      <c r="G8" s="32" t="str">
        <f t="shared" si="0"/>
        <v>High</v>
      </c>
      <c r="H8" s="32" t="s">
        <v>119</v>
      </c>
      <c r="I8" s="32" t="s">
        <v>120</v>
      </c>
      <c r="J8" s="32" t="s">
        <v>121</v>
      </c>
      <c r="K8" s="32">
        <f>INDEX('[1]upper secondary completion'!$B$5:$J$206,MATCH(C8,'[1]upper secondary completion'!B$5:B$206,0),'[1]upper secondary completion'!I$4)</f>
        <v>17.899999999999999</v>
      </c>
      <c r="L8" s="32">
        <f>INDEX('[1]upper secondary completion'!$B$5:$J$206,MATCH(C8,'[1]upper secondary completion'!B$5:B$206,0),'[1]upper secondary completion'!J$4)</f>
        <v>14</v>
      </c>
      <c r="M8" s="32" t="str">
        <f t="shared" si="1"/>
        <v>low</v>
      </c>
      <c r="N8" s="32" t="str">
        <f t="shared" si="2"/>
        <v>501</v>
      </c>
      <c r="O8" s="32">
        <v>501</v>
      </c>
      <c r="P8" s="32">
        <v>502</v>
      </c>
      <c r="Q8" s="32"/>
      <c r="R8" s="32">
        <v>902</v>
      </c>
      <c r="S8" s="32"/>
      <c r="T8" s="32">
        <v>934</v>
      </c>
      <c r="U8" s="32">
        <v>948</v>
      </c>
      <c r="V8" s="32"/>
      <c r="W8" s="32"/>
      <c r="X8" s="32"/>
      <c r="Y8" s="32">
        <v>1517</v>
      </c>
      <c r="Z8" s="32"/>
      <c r="AA8" s="32">
        <v>1501</v>
      </c>
      <c r="AB8" s="32"/>
      <c r="AC8" s="32"/>
      <c r="AD8" s="32">
        <v>22681.852999999999</v>
      </c>
      <c r="AE8" s="32">
        <v>23298.376</v>
      </c>
      <c r="AF8" s="32">
        <v>23926.548999999999</v>
      </c>
      <c r="AG8" s="32">
        <v>24566.07</v>
      </c>
      <c r="AH8" s="32">
        <v>25216.260999999999</v>
      </c>
      <c r="AI8" s="32">
        <v>25876.386999999999</v>
      </c>
      <c r="AJ8" s="32">
        <v>26545.864000000001</v>
      </c>
      <c r="AK8" s="32">
        <v>27224.261999999999</v>
      </c>
      <c r="AL8" s="32">
        <v>27911.544000000002</v>
      </c>
      <c r="AM8" s="32">
        <v>28608.129000000001</v>
      </c>
      <c r="AN8" s="32">
        <v>29314.688999999998</v>
      </c>
      <c r="AO8" s="32">
        <v>30031.677</v>
      </c>
      <c r="AP8" s="32">
        <v>30759.098000000002</v>
      </c>
      <c r="AQ8" s="32">
        <v>31496.597000000002</v>
      </c>
      <c r="AR8" s="32">
        <v>32243.883999999998</v>
      </c>
      <c r="AS8" s="32">
        <v>33000.510999999999</v>
      </c>
      <c r="AT8" s="32">
        <v>33766.112999999998</v>
      </c>
      <c r="AU8" s="32">
        <v>34540.455999999998</v>
      </c>
      <c r="AV8" s="32">
        <v>35323.394</v>
      </c>
      <c r="AW8" s="32">
        <v>36114.786</v>
      </c>
      <c r="AX8" s="32">
        <v>36914.553999999996</v>
      </c>
      <c r="AY8" s="32">
        <v>37722.495999999999</v>
      </c>
      <c r="AZ8" s="32">
        <v>38538.398000000001</v>
      </c>
      <c r="BA8" s="32">
        <v>39361.906999999999</v>
      </c>
      <c r="BB8" s="32">
        <v>40192.574999999997</v>
      </c>
      <c r="BC8" s="32">
        <v>41029.921000000002</v>
      </c>
      <c r="BD8" s="32">
        <v>41873.472999999998</v>
      </c>
      <c r="BE8" s="32">
        <v>42722.777999999998</v>
      </c>
      <c r="BF8" s="32">
        <v>43577.517</v>
      </c>
      <c r="BG8" s="32">
        <v>44437.462</v>
      </c>
      <c r="BH8" s="32">
        <v>45302.436000000002</v>
      </c>
      <c r="BI8" s="32">
        <v>46172.131000000001</v>
      </c>
      <c r="BJ8" s="32">
        <v>47046.311000000002</v>
      </c>
      <c r="BK8" s="32">
        <v>47924.42</v>
      </c>
      <c r="BL8" s="32">
        <v>48805.574999999997</v>
      </c>
      <c r="BM8" s="32">
        <v>49688.733999999997</v>
      </c>
      <c r="BN8" s="32">
        <v>50573.036</v>
      </c>
      <c r="BO8" s="32">
        <v>51457.947</v>
      </c>
      <c r="BP8" s="32">
        <v>52343.235000000001</v>
      </c>
      <c r="BQ8" s="32">
        <v>53228.85</v>
      </c>
      <c r="BR8" s="32">
        <v>54114.805</v>
      </c>
      <c r="BS8" s="32">
        <v>55001.112000000001</v>
      </c>
      <c r="BT8" s="32">
        <v>55887.485000000001</v>
      </c>
      <c r="BU8" s="32">
        <v>56773.531999999999</v>
      </c>
      <c r="BV8" s="32">
        <v>57658.951000000001</v>
      </c>
      <c r="BW8" s="32">
        <v>58543.379000000001</v>
      </c>
      <c r="BX8" s="32">
        <v>59426.512999999999</v>
      </c>
      <c r="BY8" s="32">
        <v>60308.071000000004</v>
      </c>
      <c r="BZ8" s="32">
        <v>61187.794999999998</v>
      </c>
      <c r="CA8" s="32">
        <v>62065.415999999997</v>
      </c>
      <c r="CB8" s="32">
        <v>62940.671000000002</v>
      </c>
      <c r="CC8" s="32">
        <v>63813.296999999999</v>
      </c>
      <c r="CD8" s="32">
        <v>64682.974000000002</v>
      </c>
      <c r="CE8" s="32">
        <v>65549.407999999996</v>
      </c>
      <c r="CF8" s="32">
        <v>66412.385999999999</v>
      </c>
      <c r="CG8" s="32">
        <v>67271.712</v>
      </c>
      <c r="CH8" s="32">
        <v>68127.171000000002</v>
      </c>
      <c r="CI8" s="32">
        <v>68978.447</v>
      </c>
      <c r="CJ8" s="32">
        <v>69825.149000000005</v>
      </c>
      <c r="CK8" s="32">
        <v>70666.793999999994</v>
      </c>
      <c r="CL8" s="32">
        <v>71502.808999999994</v>
      </c>
      <c r="CM8" s="32">
        <v>72332.687999999995</v>
      </c>
      <c r="CN8" s="32">
        <v>73156.123000000007</v>
      </c>
      <c r="CO8" s="32">
        <v>73972.769</v>
      </c>
      <c r="CP8" s="32">
        <v>74782.107000000004</v>
      </c>
      <c r="CQ8" s="32">
        <v>75583.592999999993</v>
      </c>
      <c r="CR8" s="32">
        <v>76376.767000000007</v>
      </c>
      <c r="CS8" s="32">
        <v>77161.149999999994</v>
      </c>
      <c r="CT8" s="32">
        <v>77936.543000000005</v>
      </c>
      <c r="CU8" s="32">
        <v>78703.126999999993</v>
      </c>
      <c r="CV8" s="32">
        <v>79461.233999999997</v>
      </c>
      <c r="CW8" s="32">
        <v>80210.990000000005</v>
      </c>
      <c r="CX8" s="32">
        <v>80952.447</v>
      </c>
      <c r="CY8" s="32">
        <v>81685.145999999993</v>
      </c>
      <c r="CZ8" s="32">
        <v>82408.217999999993</v>
      </c>
      <c r="DA8" s="32">
        <v>83120.508000000002</v>
      </c>
      <c r="DB8" s="32">
        <v>83821.210999999996</v>
      </c>
      <c r="DC8" s="32">
        <v>84510.009000000005</v>
      </c>
      <c r="DD8" s="32">
        <v>85187.066000000006</v>
      </c>
      <c r="DE8" s="32">
        <v>85852.785000000003</v>
      </c>
      <c r="DF8" s="32">
        <v>86507.725000000006</v>
      </c>
      <c r="DG8" s="32">
        <v>87152.33</v>
      </c>
      <c r="DH8" s="32">
        <v>87786.892000000007</v>
      </c>
      <c r="DI8" s="32">
        <v>88411.589000000007</v>
      </c>
      <c r="DJ8" s="32">
        <v>89026.361999999994</v>
      </c>
      <c r="DK8" s="32">
        <v>89631.027000000002</v>
      </c>
      <c r="DL8" s="32">
        <v>90225.178</v>
      </c>
      <c r="DM8" s="32"/>
    </row>
    <row r="9" spans="1:117" ht="11.4" x14ac:dyDescent="0.2">
      <c r="A9" s="32">
        <v>50</v>
      </c>
      <c r="B9" s="32" t="s">
        <v>113</v>
      </c>
      <c r="C9" s="32" t="s">
        <v>128</v>
      </c>
      <c r="D9" s="32"/>
      <c r="E9" s="32">
        <v>140</v>
      </c>
      <c r="F9" s="54">
        <v>1.883</v>
      </c>
      <c r="G9" s="32" t="str">
        <f t="shared" si="0"/>
        <v>High</v>
      </c>
      <c r="H9" s="32" t="s">
        <v>119</v>
      </c>
      <c r="I9" s="32" t="s">
        <v>120</v>
      </c>
      <c r="J9" s="32" t="s">
        <v>121</v>
      </c>
      <c r="K9" s="32">
        <f>INDEX('[1]upper secondary completion'!$B$5:$J$206,MATCH(C9,'[1]upper secondary completion'!B$5:B$206,0),'[1]upper secondary completion'!I$4)</f>
        <v>8.1</v>
      </c>
      <c r="L9" s="32">
        <f>INDEX('[1]upper secondary completion'!$B$5:$J$206,MATCH(C9,'[1]upper secondary completion'!B$5:B$206,0),'[1]upper secondary completion'!J$4)</f>
        <v>5.7</v>
      </c>
      <c r="M9" s="32" t="str">
        <f t="shared" si="1"/>
        <v>very low</v>
      </c>
      <c r="N9" s="32" t="str">
        <f t="shared" si="2"/>
        <v>501</v>
      </c>
      <c r="O9" s="32">
        <v>501</v>
      </c>
      <c r="P9" s="32">
        <v>501</v>
      </c>
      <c r="Q9" s="32"/>
      <c r="R9" s="32">
        <v>902</v>
      </c>
      <c r="S9" s="32">
        <v>941</v>
      </c>
      <c r="T9" s="32"/>
      <c r="U9" s="32">
        <v>948</v>
      </c>
      <c r="V9" s="32">
        <v>1636</v>
      </c>
      <c r="W9" s="32"/>
      <c r="X9" s="32"/>
      <c r="Y9" s="32"/>
      <c r="Z9" s="32"/>
      <c r="AA9" s="32"/>
      <c r="AB9" s="32">
        <v>1500</v>
      </c>
      <c r="AC9" s="32"/>
      <c r="AD9" s="32">
        <v>4464.1710000000003</v>
      </c>
      <c r="AE9" s="32">
        <v>4493.1710000000003</v>
      </c>
      <c r="AF9" s="32">
        <v>4537.683</v>
      </c>
      <c r="AG9" s="32">
        <v>4596.0230000000001</v>
      </c>
      <c r="AH9" s="32">
        <v>4666.375</v>
      </c>
      <c r="AI9" s="32">
        <v>4745.1790000000001</v>
      </c>
      <c r="AJ9" s="32">
        <v>4829.7640000000001</v>
      </c>
      <c r="AK9" s="32">
        <v>4919.9870000000001</v>
      </c>
      <c r="AL9" s="32">
        <v>5016.6779999999999</v>
      </c>
      <c r="AM9" s="32">
        <v>5119.1360000000004</v>
      </c>
      <c r="AN9" s="32">
        <v>5226.5739999999996</v>
      </c>
      <c r="AO9" s="32">
        <v>5338.2650000000003</v>
      </c>
      <c r="AP9" s="32">
        <v>5453.6949999999997</v>
      </c>
      <c r="AQ9" s="32">
        <v>5572.3829999999998</v>
      </c>
      <c r="AR9" s="32">
        <v>5693.7420000000002</v>
      </c>
      <c r="AS9" s="32">
        <v>5817.201</v>
      </c>
      <c r="AT9" s="32">
        <v>5942.2070000000003</v>
      </c>
      <c r="AU9" s="32">
        <v>6068.36</v>
      </c>
      <c r="AV9" s="32">
        <v>6195.29</v>
      </c>
      <c r="AW9" s="32">
        <v>6322.6409999999996</v>
      </c>
      <c r="AX9" s="32">
        <v>6450.1109999999999</v>
      </c>
      <c r="AY9" s="32">
        <v>6577.4170000000004</v>
      </c>
      <c r="AZ9" s="32">
        <v>6704.2839999999997</v>
      </c>
      <c r="BA9" s="32">
        <v>6830.549</v>
      </c>
      <c r="BB9" s="32">
        <v>6956.1289999999999</v>
      </c>
      <c r="BC9" s="32">
        <v>7081.0029999999997</v>
      </c>
      <c r="BD9" s="32">
        <v>7205.1660000000002</v>
      </c>
      <c r="BE9" s="32">
        <v>7328.5159999999996</v>
      </c>
      <c r="BF9" s="32">
        <v>7450.95</v>
      </c>
      <c r="BG9" s="32">
        <v>7572.5119999999997</v>
      </c>
      <c r="BH9" s="32">
        <v>7693.2759999999998</v>
      </c>
      <c r="BI9" s="32">
        <v>7813.3059999999996</v>
      </c>
      <c r="BJ9" s="32">
        <v>7932.567</v>
      </c>
      <c r="BK9" s="32">
        <v>8050.9889999999996</v>
      </c>
      <c r="BL9" s="32">
        <v>8168.5559999999996</v>
      </c>
      <c r="BM9" s="32">
        <v>8285.2309999999998</v>
      </c>
      <c r="BN9" s="32">
        <v>8400.9539999999997</v>
      </c>
      <c r="BO9" s="32">
        <v>8515.6949999999997</v>
      </c>
      <c r="BP9" s="32">
        <v>8629.4220000000005</v>
      </c>
      <c r="BQ9" s="32">
        <v>8742.0609999999997</v>
      </c>
      <c r="BR9" s="32">
        <v>8853.5949999999993</v>
      </c>
      <c r="BS9" s="32">
        <v>8963.9549999999999</v>
      </c>
      <c r="BT9" s="32">
        <v>9073.0609999999997</v>
      </c>
      <c r="BU9" s="32">
        <v>9180.8610000000008</v>
      </c>
      <c r="BV9" s="32">
        <v>9287.2729999999992</v>
      </c>
      <c r="BW9" s="32">
        <v>9392.2479999999996</v>
      </c>
      <c r="BX9" s="32">
        <v>9495.69</v>
      </c>
      <c r="BY9" s="32">
        <v>9597.5249999999996</v>
      </c>
      <c r="BZ9" s="32">
        <v>9697.6640000000007</v>
      </c>
      <c r="CA9" s="32">
        <v>9795.9539999999997</v>
      </c>
      <c r="CB9" s="32">
        <v>9892.2610000000004</v>
      </c>
      <c r="CC9" s="32">
        <v>9986.4150000000009</v>
      </c>
      <c r="CD9" s="32">
        <v>10078.337</v>
      </c>
      <c r="CE9" s="32">
        <v>10167.955</v>
      </c>
      <c r="CF9" s="32">
        <v>10255.146000000001</v>
      </c>
      <c r="CG9" s="32">
        <v>10339.794</v>
      </c>
      <c r="CH9" s="32">
        <v>10421.779</v>
      </c>
      <c r="CI9" s="32">
        <v>10501.049000000001</v>
      </c>
      <c r="CJ9" s="32">
        <v>10577.557000000001</v>
      </c>
      <c r="CK9" s="32">
        <v>10651.236000000001</v>
      </c>
      <c r="CL9" s="32">
        <v>10722.041999999999</v>
      </c>
      <c r="CM9" s="32">
        <v>10789.986999999999</v>
      </c>
      <c r="CN9" s="32">
        <v>10855.023999999999</v>
      </c>
      <c r="CO9" s="32">
        <v>10917.133</v>
      </c>
      <c r="CP9" s="32">
        <v>10976.323</v>
      </c>
      <c r="CQ9" s="32">
        <v>11032.621999999999</v>
      </c>
      <c r="CR9" s="32">
        <v>11086.012000000001</v>
      </c>
      <c r="CS9" s="32">
        <v>11136.528</v>
      </c>
      <c r="CT9" s="32">
        <v>11184.2</v>
      </c>
      <c r="CU9" s="32">
        <v>11229.132</v>
      </c>
      <c r="CV9" s="32">
        <v>11271.429</v>
      </c>
      <c r="CW9" s="32">
        <v>11311.206</v>
      </c>
      <c r="CX9" s="32">
        <v>11348.512000000001</v>
      </c>
      <c r="CY9" s="32">
        <v>11383.384</v>
      </c>
      <c r="CZ9" s="32">
        <v>11415.851000000001</v>
      </c>
      <c r="DA9" s="32">
        <v>11445.96</v>
      </c>
      <c r="DB9" s="32">
        <v>11473.755999999999</v>
      </c>
      <c r="DC9" s="32">
        <v>11499.245000000001</v>
      </c>
      <c r="DD9" s="32">
        <v>11522.507</v>
      </c>
      <c r="DE9" s="32">
        <v>11543.537</v>
      </c>
      <c r="DF9" s="32">
        <v>11562.411</v>
      </c>
      <c r="DG9" s="32">
        <v>11579.14</v>
      </c>
      <c r="DH9" s="32">
        <v>11593.748</v>
      </c>
      <c r="DI9" s="32">
        <v>11606.278</v>
      </c>
      <c r="DJ9" s="32">
        <v>11616.722</v>
      </c>
      <c r="DK9" s="32">
        <v>11625.094999999999</v>
      </c>
      <c r="DL9" s="32">
        <v>11631.41</v>
      </c>
      <c r="DM9" s="32"/>
    </row>
    <row r="10" spans="1:117" ht="11.4" x14ac:dyDescent="0.2">
      <c r="A10" s="32">
        <v>51</v>
      </c>
      <c r="B10" s="32" t="s">
        <v>113</v>
      </c>
      <c r="C10" s="32" t="s">
        <v>129</v>
      </c>
      <c r="D10" s="32"/>
      <c r="E10" s="32">
        <v>148</v>
      </c>
      <c r="F10" s="54">
        <v>2.2490000000000001</v>
      </c>
      <c r="G10" s="32" t="str">
        <f t="shared" si="0"/>
        <v>High</v>
      </c>
      <c r="H10" s="32" t="s">
        <v>119</v>
      </c>
      <c r="I10" s="32" t="s">
        <v>120</v>
      </c>
      <c r="J10" s="32" t="s">
        <v>121</v>
      </c>
      <c r="K10" s="32">
        <f>INDEX('[1]upper secondary completion'!$B$5:$J$206,MATCH(C10,'[1]upper secondary completion'!B$5:B$206,0),'[1]upper secondary completion'!I$4)</f>
        <v>14.5</v>
      </c>
      <c r="L10" s="32">
        <f>INDEX('[1]upper secondary completion'!$B$5:$J$206,MATCH(C10,'[1]upper secondary completion'!B$5:B$206,0),'[1]upper secondary completion'!J$4)</f>
        <v>5.7</v>
      </c>
      <c r="M10" s="32" t="str">
        <f t="shared" si="1"/>
        <v>low</v>
      </c>
      <c r="N10" s="32" t="str">
        <f t="shared" si="2"/>
        <v>501</v>
      </c>
      <c r="O10" s="32"/>
      <c r="P10" s="32">
        <v>501</v>
      </c>
      <c r="Q10" s="32"/>
      <c r="R10" s="32">
        <v>902</v>
      </c>
      <c r="S10" s="32">
        <v>941</v>
      </c>
      <c r="T10" s="32"/>
      <c r="U10" s="32">
        <v>948</v>
      </c>
      <c r="V10" s="32">
        <v>1636</v>
      </c>
      <c r="W10" s="32"/>
      <c r="X10" s="32"/>
      <c r="Y10" s="32"/>
      <c r="Z10" s="32"/>
      <c r="AA10" s="32"/>
      <c r="AB10" s="32">
        <v>1500</v>
      </c>
      <c r="AC10" s="32"/>
      <c r="AD10" s="32">
        <v>13663.562</v>
      </c>
      <c r="AE10" s="32">
        <v>14110.971</v>
      </c>
      <c r="AF10" s="32">
        <v>14561.657999999999</v>
      </c>
      <c r="AG10" s="32">
        <v>15016.761</v>
      </c>
      <c r="AH10" s="32">
        <v>15477.727000000001</v>
      </c>
      <c r="AI10" s="32">
        <v>15946.882</v>
      </c>
      <c r="AJ10" s="32">
        <v>16425.859</v>
      </c>
      <c r="AK10" s="32">
        <v>16914.985000000001</v>
      </c>
      <c r="AL10" s="32">
        <v>17413.574000000001</v>
      </c>
      <c r="AM10" s="32">
        <v>17921.183000000001</v>
      </c>
      <c r="AN10" s="32">
        <v>18437.025000000001</v>
      </c>
      <c r="AO10" s="32">
        <v>18960.526999999998</v>
      </c>
      <c r="AP10" s="32">
        <v>19491.499</v>
      </c>
      <c r="AQ10" s="32">
        <v>20029.998</v>
      </c>
      <c r="AR10" s="32">
        <v>20575.999</v>
      </c>
      <c r="AS10" s="32">
        <v>21129.477999999999</v>
      </c>
      <c r="AT10" s="32">
        <v>21690.376</v>
      </c>
      <c r="AU10" s="32">
        <v>22258.558000000001</v>
      </c>
      <c r="AV10" s="32">
        <v>22833.72</v>
      </c>
      <c r="AW10" s="32">
        <v>23415.488000000001</v>
      </c>
      <c r="AX10" s="32">
        <v>24003.353999999999</v>
      </c>
      <c r="AY10" s="32">
        <v>24596.920999999998</v>
      </c>
      <c r="AZ10" s="32">
        <v>25195.863000000001</v>
      </c>
      <c r="BA10" s="32">
        <v>25800.001</v>
      </c>
      <c r="BB10" s="32">
        <v>26409.245999999999</v>
      </c>
      <c r="BC10" s="32">
        <v>27023.562999999998</v>
      </c>
      <c r="BD10" s="32">
        <v>27642.866000000002</v>
      </c>
      <c r="BE10" s="32">
        <v>28266.93</v>
      </c>
      <c r="BF10" s="32">
        <v>28895.414000000001</v>
      </c>
      <c r="BG10" s="32">
        <v>29527.862000000001</v>
      </c>
      <c r="BH10" s="32">
        <v>30163.704000000002</v>
      </c>
      <c r="BI10" s="32">
        <v>30802.492999999999</v>
      </c>
      <c r="BJ10" s="32">
        <v>31443.916000000001</v>
      </c>
      <c r="BK10" s="32">
        <v>32087.706999999999</v>
      </c>
      <c r="BL10" s="32">
        <v>32733.662</v>
      </c>
      <c r="BM10" s="32">
        <v>33381.589999999997</v>
      </c>
      <c r="BN10" s="32">
        <v>34031.31</v>
      </c>
      <c r="BO10" s="32">
        <v>34682.506999999998</v>
      </c>
      <c r="BP10" s="32">
        <v>35334.870999999999</v>
      </c>
      <c r="BQ10" s="32">
        <v>35988.161</v>
      </c>
      <c r="BR10" s="32">
        <v>36642.106</v>
      </c>
      <c r="BS10" s="32">
        <v>37296.466</v>
      </c>
      <c r="BT10" s="32">
        <v>37950.949000000001</v>
      </c>
      <c r="BU10" s="32">
        <v>38605.207000000002</v>
      </c>
      <c r="BV10" s="32">
        <v>39258.862999999998</v>
      </c>
      <c r="BW10" s="32">
        <v>39911.497000000003</v>
      </c>
      <c r="BX10" s="32">
        <v>40562.703999999998</v>
      </c>
      <c r="BY10" s="32">
        <v>41212.148999999998</v>
      </c>
      <c r="BZ10" s="32">
        <v>41859.519999999997</v>
      </c>
      <c r="CA10" s="32">
        <v>42504.463000000003</v>
      </c>
      <c r="CB10" s="32">
        <v>43146.633999999998</v>
      </c>
      <c r="CC10" s="32">
        <v>43785.71</v>
      </c>
      <c r="CD10" s="32">
        <v>44421.347000000002</v>
      </c>
      <c r="CE10" s="32">
        <v>45053.216999999997</v>
      </c>
      <c r="CF10" s="32">
        <v>45681.008000000002</v>
      </c>
      <c r="CG10" s="32">
        <v>46304.423000000003</v>
      </c>
      <c r="CH10" s="32">
        <v>46923.154000000002</v>
      </c>
      <c r="CI10" s="32">
        <v>47536.858</v>
      </c>
      <c r="CJ10" s="32">
        <v>48145.226000000002</v>
      </c>
      <c r="CK10" s="32">
        <v>48747.955000000002</v>
      </c>
      <c r="CL10" s="32">
        <v>49344.73</v>
      </c>
      <c r="CM10" s="32">
        <v>49935.252</v>
      </c>
      <c r="CN10" s="32">
        <v>50519.262999999999</v>
      </c>
      <c r="CO10" s="32">
        <v>51096.396000000001</v>
      </c>
      <c r="CP10" s="32">
        <v>51666.252999999997</v>
      </c>
      <c r="CQ10" s="32">
        <v>52228.345999999998</v>
      </c>
      <c r="CR10" s="32">
        <v>52782.271999999997</v>
      </c>
      <c r="CS10" s="32">
        <v>53327.726999999999</v>
      </c>
      <c r="CT10" s="32">
        <v>53864.483</v>
      </c>
      <c r="CU10" s="32">
        <v>54392.37</v>
      </c>
      <c r="CV10" s="32">
        <v>54911.222000000002</v>
      </c>
      <c r="CW10" s="32">
        <v>55420.9</v>
      </c>
      <c r="CX10" s="32">
        <v>55921.203999999998</v>
      </c>
      <c r="CY10" s="32">
        <v>56411.913999999997</v>
      </c>
      <c r="CZ10" s="32">
        <v>56892.837</v>
      </c>
      <c r="DA10" s="32">
        <v>57363.752999999997</v>
      </c>
      <c r="DB10" s="32">
        <v>57824.493999999999</v>
      </c>
      <c r="DC10" s="32">
        <v>58274.906000000003</v>
      </c>
      <c r="DD10" s="32">
        <v>58714.875999999997</v>
      </c>
      <c r="DE10" s="32">
        <v>59144.311000000002</v>
      </c>
      <c r="DF10" s="32">
        <v>59563.146999999997</v>
      </c>
      <c r="DG10" s="32">
        <v>59971.3</v>
      </c>
      <c r="DH10" s="32">
        <v>60368.714999999997</v>
      </c>
      <c r="DI10" s="32">
        <v>60755.332000000002</v>
      </c>
      <c r="DJ10" s="32">
        <v>61131.089</v>
      </c>
      <c r="DK10" s="32">
        <v>61495.928</v>
      </c>
      <c r="DL10" s="32">
        <v>61849.82</v>
      </c>
      <c r="DM10" s="32"/>
    </row>
    <row r="11" spans="1:117" ht="11.4" x14ac:dyDescent="0.2">
      <c r="A11" s="32">
        <v>28</v>
      </c>
      <c r="B11" s="32" t="s">
        <v>113</v>
      </c>
      <c r="C11" s="32" t="s">
        <v>130</v>
      </c>
      <c r="D11" s="32"/>
      <c r="E11" s="32">
        <v>174</v>
      </c>
      <c r="F11" s="54">
        <v>1.85</v>
      </c>
      <c r="G11" s="32" t="str">
        <f t="shared" si="0"/>
        <v>High</v>
      </c>
      <c r="H11" s="32" t="s">
        <v>126</v>
      </c>
      <c r="I11" s="32" t="s">
        <v>120</v>
      </c>
      <c r="J11" s="32" t="s">
        <v>121</v>
      </c>
      <c r="K11" s="32">
        <f>INDEX('[1]upper secondary completion'!$B$5:$J$206,MATCH(C11,'[1]upper secondary completion'!B$5:B$206,0),'[1]upper secondary completion'!I$4)</f>
        <v>23.6</v>
      </c>
      <c r="L11" s="32">
        <f>INDEX('[1]upper secondary completion'!$B$5:$J$206,MATCH(C11,'[1]upper secondary completion'!B$5:B$206,0),'[1]upper secondary completion'!J$4)</f>
        <v>31.7</v>
      </c>
      <c r="M11" s="32" t="str">
        <f t="shared" si="1"/>
        <v>low</v>
      </c>
      <c r="N11" s="32" t="str">
        <f t="shared" si="2"/>
        <v>503</v>
      </c>
      <c r="O11" s="32"/>
      <c r="P11" s="32"/>
      <c r="Q11" s="32"/>
      <c r="R11" s="32">
        <v>902</v>
      </c>
      <c r="S11" s="32">
        <v>941</v>
      </c>
      <c r="T11" s="32"/>
      <c r="U11" s="32">
        <v>948</v>
      </c>
      <c r="V11" s="32"/>
      <c r="W11" s="32">
        <v>1637</v>
      </c>
      <c r="X11" s="32"/>
      <c r="Y11" s="32"/>
      <c r="Z11" s="32"/>
      <c r="AA11" s="32"/>
      <c r="AB11" s="32">
        <v>1500</v>
      </c>
      <c r="AC11" s="32"/>
      <c r="AD11" s="32">
        <v>759.39</v>
      </c>
      <c r="AE11" s="32">
        <v>777.43499999999995</v>
      </c>
      <c r="AF11" s="32">
        <v>795.59699999999998</v>
      </c>
      <c r="AG11" s="32">
        <v>813.89</v>
      </c>
      <c r="AH11" s="32">
        <v>832.322</v>
      </c>
      <c r="AI11" s="32">
        <v>850.89099999999996</v>
      </c>
      <c r="AJ11" s="32">
        <v>869.59500000000003</v>
      </c>
      <c r="AK11" s="32">
        <v>888.45600000000002</v>
      </c>
      <c r="AL11" s="32">
        <v>907.41099999999994</v>
      </c>
      <c r="AM11" s="32">
        <v>926.49199999999996</v>
      </c>
      <c r="AN11" s="32">
        <v>945.69299999999998</v>
      </c>
      <c r="AO11" s="32">
        <v>965.00199999999995</v>
      </c>
      <c r="AP11" s="32">
        <v>984.41499999999996</v>
      </c>
      <c r="AQ11" s="32">
        <v>1003.919</v>
      </c>
      <c r="AR11" s="32">
        <v>1023.549</v>
      </c>
      <c r="AS11" s="32">
        <v>1043.2829999999999</v>
      </c>
      <c r="AT11" s="32">
        <v>1063.1110000000001</v>
      </c>
      <c r="AU11" s="32">
        <v>1083.057</v>
      </c>
      <c r="AV11" s="32">
        <v>1103.1099999999999</v>
      </c>
      <c r="AW11" s="32">
        <v>1123.2529999999999</v>
      </c>
      <c r="AX11" s="32">
        <v>1143.4929999999999</v>
      </c>
      <c r="AY11" s="32">
        <v>1163.8050000000001</v>
      </c>
      <c r="AZ11" s="32">
        <v>1184.19</v>
      </c>
      <c r="BA11" s="32">
        <v>1204.643</v>
      </c>
      <c r="BB11" s="32">
        <v>1225.1679999999999</v>
      </c>
      <c r="BC11" s="32">
        <v>1245.731</v>
      </c>
      <c r="BD11" s="32">
        <v>1266.3330000000001</v>
      </c>
      <c r="BE11" s="32">
        <v>1286.9760000000001</v>
      </c>
      <c r="BF11" s="32">
        <v>1307.6400000000001</v>
      </c>
      <c r="BG11" s="32">
        <v>1328.308</v>
      </c>
      <c r="BH11" s="32">
        <v>1348.9580000000001</v>
      </c>
      <c r="BI11" s="32">
        <v>1369.59</v>
      </c>
      <c r="BJ11" s="32">
        <v>1390.174</v>
      </c>
      <c r="BK11" s="32">
        <v>1410.7090000000001</v>
      </c>
      <c r="BL11" s="32">
        <v>1431.154</v>
      </c>
      <c r="BM11" s="32">
        <v>1451.5160000000001</v>
      </c>
      <c r="BN11" s="32">
        <v>1471.7380000000001</v>
      </c>
      <c r="BO11" s="32">
        <v>1491.8219999999999</v>
      </c>
      <c r="BP11" s="32">
        <v>1511.7660000000001</v>
      </c>
      <c r="BQ11" s="32">
        <v>1531.5630000000001</v>
      </c>
      <c r="BR11" s="32">
        <v>1551.2159999999999</v>
      </c>
      <c r="BS11" s="32">
        <v>1570.7439999999999</v>
      </c>
      <c r="BT11" s="32">
        <v>1590.1189999999999</v>
      </c>
      <c r="BU11" s="32">
        <v>1609.3389999999999</v>
      </c>
      <c r="BV11" s="32">
        <v>1628.4110000000001</v>
      </c>
      <c r="BW11" s="32">
        <v>1647.258</v>
      </c>
      <c r="BX11" s="32">
        <v>1665.915</v>
      </c>
      <c r="BY11" s="32">
        <v>1684.3610000000001</v>
      </c>
      <c r="BZ11" s="32">
        <v>1702.5719999999999</v>
      </c>
      <c r="CA11" s="32">
        <v>1720.587</v>
      </c>
      <c r="CB11" s="32">
        <v>1738.384</v>
      </c>
      <c r="CC11" s="32">
        <v>1755.9870000000001</v>
      </c>
      <c r="CD11" s="32">
        <v>1773.3889999999999</v>
      </c>
      <c r="CE11" s="32">
        <v>1790.577</v>
      </c>
      <c r="CF11" s="32">
        <v>1807.5450000000001</v>
      </c>
      <c r="CG11" s="32">
        <v>1824.271</v>
      </c>
      <c r="CH11" s="32">
        <v>1840.7439999999999</v>
      </c>
      <c r="CI11" s="32">
        <v>1856.952</v>
      </c>
      <c r="CJ11" s="32">
        <v>1872.886</v>
      </c>
      <c r="CK11" s="32">
        <v>1888.547</v>
      </c>
      <c r="CL11" s="32">
        <v>1903.92</v>
      </c>
      <c r="CM11" s="32">
        <v>1918.9880000000001</v>
      </c>
      <c r="CN11" s="32">
        <v>1933.75</v>
      </c>
      <c r="CO11" s="32">
        <v>1948.191</v>
      </c>
      <c r="CP11" s="32">
        <v>1962.3209999999999</v>
      </c>
      <c r="CQ11" s="32">
        <v>1976.1369999999999</v>
      </c>
      <c r="CR11" s="32">
        <v>1989.6369999999999</v>
      </c>
      <c r="CS11" s="32">
        <v>2002.8440000000001</v>
      </c>
      <c r="CT11" s="32">
        <v>2015.7249999999999</v>
      </c>
      <c r="CU11" s="32">
        <v>2028.277</v>
      </c>
      <c r="CV11" s="32">
        <v>2040.4739999999999</v>
      </c>
      <c r="CW11" s="32">
        <v>2052.3119999999999</v>
      </c>
      <c r="CX11" s="32">
        <v>2063.7919999999999</v>
      </c>
      <c r="CY11" s="32">
        <v>2074.9009999999998</v>
      </c>
      <c r="CZ11" s="32">
        <v>2085.6329999999998</v>
      </c>
      <c r="DA11" s="32">
        <v>2096.0259999999998</v>
      </c>
      <c r="DB11" s="32">
        <v>2106.038</v>
      </c>
      <c r="DC11" s="32">
        <v>2115.7069999999999</v>
      </c>
      <c r="DD11" s="32">
        <v>2125.0100000000002</v>
      </c>
      <c r="DE11" s="32">
        <v>2133.9549999999999</v>
      </c>
      <c r="DF11" s="32">
        <v>2142.5360000000001</v>
      </c>
      <c r="DG11" s="32">
        <v>2150.7559999999999</v>
      </c>
      <c r="DH11" s="32">
        <v>2158.6089999999999</v>
      </c>
      <c r="DI11" s="32">
        <v>2166.0990000000002</v>
      </c>
      <c r="DJ11" s="32">
        <v>2173.239</v>
      </c>
      <c r="DK11" s="32">
        <v>2180.0369999999998</v>
      </c>
      <c r="DL11" s="32">
        <v>2186.509</v>
      </c>
      <c r="DM11" s="32"/>
    </row>
    <row r="12" spans="1:117" ht="11.4" x14ac:dyDescent="0.2">
      <c r="A12" s="32">
        <v>52</v>
      </c>
      <c r="B12" s="32" t="s">
        <v>113</v>
      </c>
      <c r="C12" s="32" t="s">
        <v>131</v>
      </c>
      <c r="D12" s="32"/>
      <c r="E12" s="32">
        <v>178</v>
      </c>
      <c r="F12" s="54">
        <v>1.9970000000000001</v>
      </c>
      <c r="G12" s="32" t="str">
        <f t="shared" si="0"/>
        <v>High</v>
      </c>
      <c r="H12" s="32" t="s">
        <v>119</v>
      </c>
      <c r="I12" s="32" t="s">
        <v>120</v>
      </c>
      <c r="J12" s="32" t="s">
        <v>121</v>
      </c>
      <c r="K12" s="32">
        <f>INDEX('[1]upper secondary completion'!$B$5:$J$206,MATCH(C12,'[1]upper secondary completion'!B$5:B$206,0),'[1]upper secondary completion'!I$4)</f>
        <v>27.795321624528668</v>
      </c>
      <c r="L12" s="32">
        <f>INDEX('[1]upper secondary completion'!$B$5:$J$206,MATCH(C12,'[1]upper secondary completion'!B$5:B$206,0),'[1]upper secondary completion'!J$4)</f>
        <v>19.34861910947745</v>
      </c>
      <c r="M12" s="32" t="str">
        <f t="shared" si="1"/>
        <v>low</v>
      </c>
      <c r="N12" s="32" t="str">
        <f t="shared" si="2"/>
        <v>501</v>
      </c>
      <c r="O12" s="32"/>
      <c r="P12" s="32"/>
      <c r="Q12" s="32"/>
      <c r="R12" s="32">
        <v>902</v>
      </c>
      <c r="S12" s="32"/>
      <c r="T12" s="32">
        <v>934</v>
      </c>
      <c r="U12" s="32">
        <v>948</v>
      </c>
      <c r="V12" s="32"/>
      <c r="W12" s="32"/>
      <c r="X12" s="32"/>
      <c r="Y12" s="32">
        <v>1517</v>
      </c>
      <c r="Z12" s="32"/>
      <c r="AA12" s="32">
        <v>1501</v>
      </c>
      <c r="AB12" s="32"/>
      <c r="AC12" s="32"/>
      <c r="AD12" s="32">
        <v>4736.9650000000001</v>
      </c>
      <c r="AE12" s="32">
        <v>4856.0929999999998</v>
      </c>
      <c r="AF12" s="32">
        <v>4980.9960000000001</v>
      </c>
      <c r="AG12" s="32">
        <v>5110.701</v>
      </c>
      <c r="AH12" s="32">
        <v>5244.3630000000003</v>
      </c>
      <c r="AI12" s="32">
        <v>5380.5039999999999</v>
      </c>
      <c r="AJ12" s="32">
        <v>5518.0919999999996</v>
      </c>
      <c r="AK12" s="32">
        <v>5657.0169999999998</v>
      </c>
      <c r="AL12" s="32">
        <v>5797.8010000000004</v>
      </c>
      <c r="AM12" s="32">
        <v>5940.7460000000001</v>
      </c>
      <c r="AN12" s="32">
        <v>6086.28</v>
      </c>
      <c r="AO12" s="32">
        <v>6234.7209999999995</v>
      </c>
      <c r="AP12" s="32">
        <v>6386.1279999999997</v>
      </c>
      <c r="AQ12" s="32">
        <v>6540.366</v>
      </c>
      <c r="AR12" s="32">
        <v>6697.4440000000004</v>
      </c>
      <c r="AS12" s="32">
        <v>6857.2839999999997</v>
      </c>
      <c r="AT12" s="32">
        <v>7019.835</v>
      </c>
      <c r="AU12" s="32">
        <v>7185.0839999999998</v>
      </c>
      <c r="AV12" s="32">
        <v>7352.9740000000002</v>
      </c>
      <c r="AW12" s="32">
        <v>7523.3980000000001</v>
      </c>
      <c r="AX12" s="32">
        <v>7696.2</v>
      </c>
      <c r="AY12" s="32">
        <v>7871.2089999999998</v>
      </c>
      <c r="AZ12" s="32">
        <v>8048.3630000000003</v>
      </c>
      <c r="BA12" s="32">
        <v>8227.5849999999991</v>
      </c>
      <c r="BB12" s="32">
        <v>8408.7710000000006</v>
      </c>
      <c r="BC12" s="32">
        <v>8591.8209999999999</v>
      </c>
      <c r="BD12" s="32">
        <v>8776.6569999999992</v>
      </c>
      <c r="BE12" s="32">
        <v>8963.1779999999999</v>
      </c>
      <c r="BF12" s="32">
        <v>9151.3070000000007</v>
      </c>
      <c r="BG12" s="32">
        <v>9340.9249999999993</v>
      </c>
      <c r="BH12" s="32">
        <v>9531.8809999999994</v>
      </c>
      <c r="BI12" s="32">
        <v>9724.0859999999993</v>
      </c>
      <c r="BJ12" s="32">
        <v>9917.4459999999999</v>
      </c>
      <c r="BK12" s="32">
        <v>10111.922</v>
      </c>
      <c r="BL12" s="32">
        <v>10307.505999999999</v>
      </c>
      <c r="BM12" s="32">
        <v>10504.201999999999</v>
      </c>
      <c r="BN12" s="32">
        <v>10701.991</v>
      </c>
      <c r="BO12" s="32">
        <v>10900.861999999999</v>
      </c>
      <c r="BP12" s="32">
        <v>11100.778</v>
      </c>
      <c r="BQ12" s="32">
        <v>11301.736999999999</v>
      </c>
      <c r="BR12" s="32">
        <v>11503.728999999999</v>
      </c>
      <c r="BS12" s="32">
        <v>11706.766</v>
      </c>
      <c r="BT12" s="32">
        <v>11910.788</v>
      </c>
      <c r="BU12" s="32">
        <v>12115.798000000001</v>
      </c>
      <c r="BV12" s="32">
        <v>12321.86</v>
      </c>
      <c r="BW12" s="32">
        <v>12529.066000000001</v>
      </c>
      <c r="BX12" s="32">
        <v>12737.460999999999</v>
      </c>
      <c r="BY12" s="32">
        <v>12947.063</v>
      </c>
      <c r="BZ12" s="32">
        <v>13157.788</v>
      </c>
      <c r="CA12" s="32">
        <v>13369.460999999999</v>
      </c>
      <c r="CB12" s="32">
        <v>13581.865</v>
      </c>
      <c r="CC12" s="32">
        <v>13794.825999999999</v>
      </c>
      <c r="CD12" s="32">
        <v>14008.218000000001</v>
      </c>
      <c r="CE12" s="32">
        <v>14222.018</v>
      </c>
      <c r="CF12" s="32">
        <v>14436.281999999999</v>
      </c>
      <c r="CG12" s="32">
        <v>14651.102000000001</v>
      </c>
      <c r="CH12" s="32">
        <v>14866.509</v>
      </c>
      <c r="CI12" s="32">
        <v>15082.456</v>
      </c>
      <c r="CJ12" s="32">
        <v>15298.817999999999</v>
      </c>
      <c r="CK12" s="32">
        <v>15515.308999999999</v>
      </c>
      <c r="CL12" s="32">
        <v>15731.647999999999</v>
      </c>
      <c r="CM12" s="32">
        <v>15947.579</v>
      </c>
      <c r="CN12" s="32">
        <v>16162.965</v>
      </c>
      <c r="CO12" s="32">
        <v>16377.74</v>
      </c>
      <c r="CP12" s="32">
        <v>16591.774000000001</v>
      </c>
      <c r="CQ12" s="32">
        <v>16804.974999999999</v>
      </c>
      <c r="CR12" s="32">
        <v>17017.241999999998</v>
      </c>
      <c r="CS12" s="32">
        <v>17228.467000000001</v>
      </c>
      <c r="CT12" s="32">
        <v>17438.563999999998</v>
      </c>
      <c r="CU12" s="32">
        <v>17647.433000000001</v>
      </c>
      <c r="CV12" s="32">
        <v>17855.030999999999</v>
      </c>
      <c r="CW12" s="32">
        <v>18061.292000000001</v>
      </c>
      <c r="CX12" s="32">
        <v>18266.135999999999</v>
      </c>
      <c r="CY12" s="32">
        <v>18469.524000000001</v>
      </c>
      <c r="CZ12" s="32">
        <v>18671.361000000001</v>
      </c>
      <c r="DA12" s="32">
        <v>18871.59</v>
      </c>
      <c r="DB12" s="32">
        <v>19070.133999999998</v>
      </c>
      <c r="DC12" s="32">
        <v>19266.97</v>
      </c>
      <c r="DD12" s="32">
        <v>19462.072</v>
      </c>
      <c r="DE12" s="32">
        <v>19655.45</v>
      </c>
      <c r="DF12" s="32">
        <v>19847.113000000001</v>
      </c>
      <c r="DG12" s="32">
        <v>20037.080000000002</v>
      </c>
      <c r="DH12" s="32">
        <v>20225.350999999999</v>
      </c>
      <c r="DI12" s="32">
        <v>20411.963</v>
      </c>
      <c r="DJ12" s="32">
        <v>20596.924999999999</v>
      </c>
      <c r="DK12" s="32">
        <v>20780.262999999999</v>
      </c>
      <c r="DL12" s="32">
        <v>20961.987000000001</v>
      </c>
      <c r="DM12" s="32"/>
    </row>
    <row r="13" spans="1:117" ht="11.4" x14ac:dyDescent="0.2">
      <c r="A13" s="32">
        <v>67</v>
      </c>
      <c r="B13" s="32" t="s">
        <v>113</v>
      </c>
      <c r="C13" s="32" t="s">
        <v>132</v>
      </c>
      <c r="D13" s="32"/>
      <c r="E13" s="32">
        <v>384</v>
      </c>
      <c r="F13" s="54">
        <v>1.9530000000000001</v>
      </c>
      <c r="G13" s="32" t="str">
        <f t="shared" si="0"/>
        <v>High</v>
      </c>
      <c r="H13" s="32" t="s">
        <v>123</v>
      </c>
      <c r="I13" s="32" t="s">
        <v>120</v>
      </c>
      <c r="J13" s="32" t="s">
        <v>121</v>
      </c>
      <c r="K13" s="32">
        <f>INDEX('[1]upper secondary completion'!$B$5:$J$206,MATCH(C13,'[1]upper secondary completion'!B$5:B$206,0),'[1]upper secondary completion'!I$4)</f>
        <v>17.2</v>
      </c>
      <c r="L13" s="32">
        <f>INDEX('[1]upper secondary completion'!$B$5:$J$206,MATCH(C13,'[1]upper secondary completion'!B$5:B$206,0),'[1]upper secondary completion'!J$4)</f>
        <v>14.6</v>
      </c>
      <c r="M13" s="32" t="str">
        <f t="shared" si="1"/>
        <v>low</v>
      </c>
      <c r="N13" s="32" t="str">
        <f t="shared" si="2"/>
        <v>501</v>
      </c>
      <c r="O13" s="32"/>
      <c r="P13" s="32">
        <v>501</v>
      </c>
      <c r="Q13" s="32"/>
      <c r="R13" s="32">
        <v>902</v>
      </c>
      <c r="S13" s="32"/>
      <c r="T13" s="32">
        <v>934</v>
      </c>
      <c r="U13" s="32">
        <v>948</v>
      </c>
      <c r="V13" s="32"/>
      <c r="W13" s="32"/>
      <c r="X13" s="32"/>
      <c r="Y13" s="32">
        <v>1517</v>
      </c>
      <c r="Z13" s="32"/>
      <c r="AA13" s="32">
        <v>1501</v>
      </c>
      <c r="AB13" s="32"/>
      <c r="AC13" s="32"/>
      <c r="AD13" s="32">
        <v>22647.671999999999</v>
      </c>
      <c r="AE13" s="32">
        <v>23226.148000000001</v>
      </c>
      <c r="AF13" s="32">
        <v>23822.725999999999</v>
      </c>
      <c r="AG13" s="32">
        <v>24437.474999999999</v>
      </c>
      <c r="AH13" s="32">
        <v>25069.225999999999</v>
      </c>
      <c r="AI13" s="32">
        <v>25716.554</v>
      </c>
      <c r="AJ13" s="32">
        <v>26378.275000000001</v>
      </c>
      <c r="AK13" s="32">
        <v>27053.629000000001</v>
      </c>
      <c r="AL13" s="32">
        <v>27742.300999999999</v>
      </c>
      <c r="AM13" s="32">
        <v>28444.205999999998</v>
      </c>
      <c r="AN13" s="32">
        <v>29159.503000000001</v>
      </c>
      <c r="AO13" s="32">
        <v>29888.17</v>
      </c>
      <c r="AP13" s="32">
        <v>30629.934000000001</v>
      </c>
      <c r="AQ13" s="32">
        <v>31384.161</v>
      </c>
      <c r="AR13" s="32">
        <v>32149.984</v>
      </c>
      <c r="AS13" s="32">
        <v>32926.400000000001</v>
      </c>
      <c r="AT13" s="32">
        <v>33712.603999999999</v>
      </c>
      <c r="AU13" s="32">
        <v>34508.084000000003</v>
      </c>
      <c r="AV13" s="32">
        <v>35312.724999999999</v>
      </c>
      <c r="AW13" s="32">
        <v>36126.588000000003</v>
      </c>
      <c r="AX13" s="32">
        <v>36949.902000000002</v>
      </c>
      <c r="AY13" s="32">
        <v>37782.809000000001</v>
      </c>
      <c r="AZ13" s="32">
        <v>38625.101000000002</v>
      </c>
      <c r="BA13" s="32">
        <v>39476.447</v>
      </c>
      <c r="BB13" s="32">
        <v>40336.678999999996</v>
      </c>
      <c r="BC13" s="32">
        <v>41205.578000000001</v>
      </c>
      <c r="BD13" s="32">
        <v>42083.000999999997</v>
      </c>
      <c r="BE13" s="32">
        <v>42968.656000000003</v>
      </c>
      <c r="BF13" s="32">
        <v>43862.311000000002</v>
      </c>
      <c r="BG13" s="32">
        <v>44763.714999999997</v>
      </c>
      <c r="BH13" s="32">
        <v>45672.542000000001</v>
      </c>
      <c r="BI13" s="32">
        <v>46588.538</v>
      </c>
      <c r="BJ13" s="32">
        <v>47511.317999999999</v>
      </c>
      <c r="BK13" s="32">
        <v>48440.607000000004</v>
      </c>
      <c r="BL13" s="32">
        <v>49375.998</v>
      </c>
      <c r="BM13" s="32">
        <v>50317.159</v>
      </c>
      <c r="BN13" s="32">
        <v>51263.67</v>
      </c>
      <c r="BO13" s="32">
        <v>52215.196000000004</v>
      </c>
      <c r="BP13" s="32">
        <v>53171.298999999999</v>
      </c>
      <c r="BQ13" s="32">
        <v>54131.453999999998</v>
      </c>
      <c r="BR13" s="32">
        <v>55095.07</v>
      </c>
      <c r="BS13" s="32">
        <v>56061.605000000003</v>
      </c>
      <c r="BT13" s="32">
        <v>57030.618999999999</v>
      </c>
      <c r="BU13" s="32">
        <v>58001.74</v>
      </c>
      <c r="BV13" s="32">
        <v>58974.546000000002</v>
      </c>
      <c r="BW13" s="32">
        <v>59948.637999999999</v>
      </c>
      <c r="BX13" s="32">
        <v>60923.612000000001</v>
      </c>
      <c r="BY13" s="32">
        <v>61899.082000000002</v>
      </c>
      <c r="BZ13" s="32">
        <v>62874.67</v>
      </c>
      <c r="CA13" s="32">
        <v>63850.004999999997</v>
      </c>
      <c r="CB13" s="32">
        <v>64824.726000000002</v>
      </c>
      <c r="CC13" s="32">
        <v>65798.478000000003</v>
      </c>
      <c r="CD13" s="32">
        <v>66770.899999999994</v>
      </c>
      <c r="CE13" s="32">
        <v>67741.642999999996</v>
      </c>
      <c r="CF13" s="32">
        <v>68710.442999999999</v>
      </c>
      <c r="CG13" s="32">
        <v>69677.005000000005</v>
      </c>
      <c r="CH13" s="32">
        <v>70641.047999999995</v>
      </c>
      <c r="CI13" s="32">
        <v>71602.217999999993</v>
      </c>
      <c r="CJ13" s="32">
        <v>72560.156000000003</v>
      </c>
      <c r="CK13" s="32">
        <v>73514.600000000006</v>
      </c>
      <c r="CL13" s="32">
        <v>74465.258000000002</v>
      </c>
      <c r="CM13" s="32">
        <v>75411.849000000002</v>
      </c>
      <c r="CN13" s="32">
        <v>76354.036999999997</v>
      </c>
      <c r="CO13" s="32">
        <v>77291.406000000003</v>
      </c>
      <c r="CP13" s="32">
        <v>78223.460999999996</v>
      </c>
      <c r="CQ13" s="32">
        <v>79149.633000000002</v>
      </c>
      <c r="CR13" s="32">
        <v>80069.391000000003</v>
      </c>
      <c r="CS13" s="32">
        <v>80982.409</v>
      </c>
      <c r="CT13" s="32">
        <v>81888.323000000004</v>
      </c>
      <c r="CU13" s="32">
        <v>82786.720000000001</v>
      </c>
      <c r="CV13" s="32">
        <v>83677.149000000005</v>
      </c>
      <c r="CW13" s="32">
        <v>84559.194000000003</v>
      </c>
      <c r="CX13" s="32">
        <v>85432.493000000002</v>
      </c>
      <c r="CY13" s="32">
        <v>86296.767999999996</v>
      </c>
      <c r="CZ13" s="32">
        <v>87152.005000000005</v>
      </c>
      <c r="DA13" s="32">
        <v>87998.305999999997</v>
      </c>
      <c r="DB13" s="32">
        <v>88835.64</v>
      </c>
      <c r="DC13" s="32">
        <v>89663.808000000005</v>
      </c>
      <c r="DD13" s="32">
        <v>90482.407000000007</v>
      </c>
      <c r="DE13" s="32">
        <v>91290.948000000004</v>
      </c>
      <c r="DF13" s="32">
        <v>92088.914999999994</v>
      </c>
      <c r="DG13" s="32">
        <v>92875.827000000005</v>
      </c>
      <c r="DH13" s="32">
        <v>93651.256999999998</v>
      </c>
      <c r="DI13" s="32">
        <v>94414.870999999999</v>
      </c>
      <c r="DJ13" s="32">
        <v>95166.433000000005</v>
      </c>
      <c r="DK13" s="32">
        <v>95905.739000000001</v>
      </c>
      <c r="DL13" s="32">
        <v>96632.721000000005</v>
      </c>
      <c r="DM13" s="32"/>
    </row>
    <row r="14" spans="1:117" ht="11.4" x14ac:dyDescent="0.2">
      <c r="A14" s="32">
        <v>53</v>
      </c>
      <c r="B14" s="32" t="s">
        <v>113</v>
      </c>
      <c r="C14" s="32" t="s">
        <v>133</v>
      </c>
      <c r="D14" s="32"/>
      <c r="E14" s="32">
        <v>180</v>
      </c>
      <c r="F14" s="54">
        <v>2.4729999999999999</v>
      </c>
      <c r="G14" s="32" t="str">
        <f t="shared" si="0"/>
        <v>High</v>
      </c>
      <c r="H14" s="32" t="s">
        <v>119</v>
      </c>
      <c r="I14" s="32" t="s">
        <v>120</v>
      </c>
      <c r="J14" s="32" t="s">
        <v>121</v>
      </c>
      <c r="K14" s="32">
        <f>INDEX('[1]upper secondary completion'!$B$5:$J$206,MATCH(C14,'[1]upper secondary completion'!B$5:B$206,0),'[1]upper secondary completion'!I$4)</f>
        <v>29.6</v>
      </c>
      <c r="L14" s="32">
        <f>INDEX('[1]upper secondary completion'!$B$5:$J$206,MATCH(C14,'[1]upper secondary completion'!B$5:B$206,0),'[1]upper secondary completion'!J$4)</f>
        <v>21.2</v>
      </c>
      <c r="M14" s="32" t="str">
        <f t="shared" si="1"/>
        <v>low</v>
      </c>
      <c r="N14" s="32" t="str">
        <f t="shared" si="2"/>
        <v>501</v>
      </c>
      <c r="O14" s="32"/>
      <c r="P14" s="32"/>
      <c r="Q14" s="32"/>
      <c r="R14" s="32">
        <v>902</v>
      </c>
      <c r="S14" s="32">
        <v>941</v>
      </c>
      <c r="T14" s="32"/>
      <c r="U14" s="32">
        <v>948</v>
      </c>
      <c r="V14" s="32"/>
      <c r="W14" s="32"/>
      <c r="X14" s="32"/>
      <c r="Y14" s="32"/>
      <c r="Z14" s="32"/>
      <c r="AA14" s="32"/>
      <c r="AB14" s="32">
        <v>1500</v>
      </c>
      <c r="AC14" s="32"/>
      <c r="AD14" s="32">
        <v>73767.445000000007</v>
      </c>
      <c r="AE14" s="32">
        <v>76244.532000000007</v>
      </c>
      <c r="AF14" s="32">
        <v>78789.13</v>
      </c>
      <c r="AG14" s="32">
        <v>81398.764999999999</v>
      </c>
      <c r="AH14" s="32">
        <v>84068.092000000004</v>
      </c>
      <c r="AI14" s="32">
        <v>86790.567999999999</v>
      </c>
      <c r="AJ14" s="32">
        <v>89561.403999999995</v>
      </c>
      <c r="AK14" s="32">
        <v>92377.986000000004</v>
      </c>
      <c r="AL14" s="32">
        <v>95240.782000000007</v>
      </c>
      <c r="AM14" s="32">
        <v>98151.951000000001</v>
      </c>
      <c r="AN14" s="32">
        <v>101115.265</v>
      </c>
      <c r="AO14" s="32">
        <v>104133.554</v>
      </c>
      <c r="AP14" s="32">
        <v>107206.33900000001</v>
      </c>
      <c r="AQ14" s="32">
        <v>110332.493</v>
      </c>
      <c r="AR14" s="32">
        <v>113513.533</v>
      </c>
      <c r="AS14" s="32">
        <v>116751.302</v>
      </c>
      <c r="AT14" s="32">
        <v>120046.72</v>
      </c>
      <c r="AU14" s="32">
        <v>123399.663</v>
      </c>
      <c r="AV14" s="32">
        <v>126808.359</v>
      </c>
      <c r="AW14" s="32">
        <v>130269.909</v>
      </c>
      <c r="AX14" s="32">
        <v>133780.45800000001</v>
      </c>
      <c r="AY14" s="32">
        <v>137336.55100000001</v>
      </c>
      <c r="AZ14" s="32">
        <v>140936.01999999999</v>
      </c>
      <c r="BA14" s="32">
        <v>144577.15299999999</v>
      </c>
      <c r="BB14" s="32">
        <v>148257.489</v>
      </c>
      <c r="BC14" s="32">
        <v>151974.45800000001</v>
      </c>
      <c r="BD14" s="32">
        <v>155725.44</v>
      </c>
      <c r="BE14" s="32">
        <v>159508.31599999999</v>
      </c>
      <c r="BF14" s="32">
        <v>163320.45699999999</v>
      </c>
      <c r="BG14" s="32">
        <v>167158.23800000001</v>
      </c>
      <c r="BH14" s="32">
        <v>171017.61600000001</v>
      </c>
      <c r="BI14" s="32">
        <v>174895.13399999999</v>
      </c>
      <c r="BJ14" s="32">
        <v>178788.128</v>
      </c>
      <c r="BK14" s="32">
        <v>182694.946</v>
      </c>
      <c r="BL14" s="32">
        <v>186614.424</v>
      </c>
      <c r="BM14" s="32">
        <v>190545.96100000001</v>
      </c>
      <c r="BN14" s="32">
        <v>194488.663</v>
      </c>
      <c r="BO14" s="32">
        <v>198440.72700000001</v>
      </c>
      <c r="BP14" s="32">
        <v>202400.06299999999</v>
      </c>
      <c r="BQ14" s="32">
        <v>206365.21299999999</v>
      </c>
      <c r="BR14" s="32">
        <v>210334.728</v>
      </c>
      <c r="BS14" s="32">
        <v>214307.046</v>
      </c>
      <c r="BT14" s="32">
        <v>218280.476</v>
      </c>
      <c r="BU14" s="32">
        <v>222253.13800000001</v>
      </c>
      <c r="BV14" s="32">
        <v>226222.97099999999</v>
      </c>
      <c r="BW14" s="32">
        <v>230187.834</v>
      </c>
      <c r="BX14" s="32">
        <v>234145.62899999999</v>
      </c>
      <c r="BY14" s="32">
        <v>238094.231</v>
      </c>
      <c r="BZ14" s="32">
        <v>242031.72700000001</v>
      </c>
      <c r="CA14" s="32">
        <v>245956.361</v>
      </c>
      <c r="CB14" s="32">
        <v>249866.49100000001</v>
      </c>
      <c r="CC14" s="32">
        <v>253760.228</v>
      </c>
      <c r="CD14" s="32">
        <v>257635.565</v>
      </c>
      <c r="CE14" s="32">
        <v>261490.076</v>
      </c>
      <c r="CF14" s="32">
        <v>265321.07199999999</v>
      </c>
      <c r="CG14" s="32">
        <v>269125.59899999999</v>
      </c>
      <c r="CH14" s="32">
        <v>272900.86900000001</v>
      </c>
      <c r="CI14" s="32">
        <v>276644.25</v>
      </c>
      <c r="CJ14" s="32">
        <v>280353.42599999998</v>
      </c>
      <c r="CK14" s="32">
        <v>284026.36</v>
      </c>
      <c r="CL14" s="32">
        <v>287661.11499999999</v>
      </c>
      <c r="CM14" s="32">
        <v>291255.57900000003</v>
      </c>
      <c r="CN14" s="32">
        <v>294807.90399999998</v>
      </c>
      <c r="CO14" s="32">
        <v>298315.30099999998</v>
      </c>
      <c r="CP14" s="32">
        <v>301773.48800000001</v>
      </c>
      <c r="CQ14" s="32">
        <v>305177.51699999999</v>
      </c>
      <c r="CR14" s="32">
        <v>308523.391</v>
      </c>
      <c r="CS14" s="32">
        <v>311808.60700000002</v>
      </c>
      <c r="CT14" s="32">
        <v>315032.141</v>
      </c>
      <c r="CU14" s="32">
        <v>318193.45699999999</v>
      </c>
      <c r="CV14" s="32">
        <v>321292.69699999999</v>
      </c>
      <c r="CW14" s="32">
        <v>324329.79700000002</v>
      </c>
      <c r="CX14" s="32">
        <v>327303.74200000003</v>
      </c>
      <c r="CY14" s="32">
        <v>330213.31400000001</v>
      </c>
      <c r="CZ14" s="32">
        <v>333058.22700000001</v>
      </c>
      <c r="DA14" s="32">
        <v>335838.37199999997</v>
      </c>
      <c r="DB14" s="32">
        <v>338553.576</v>
      </c>
      <c r="DC14" s="32">
        <v>341203.45299999998</v>
      </c>
      <c r="DD14" s="32">
        <v>343787.44699999999</v>
      </c>
      <c r="DE14" s="32">
        <v>346304.935</v>
      </c>
      <c r="DF14" s="32">
        <v>348755.31699999998</v>
      </c>
      <c r="DG14" s="32">
        <v>351138.1</v>
      </c>
      <c r="DH14" s="32">
        <v>353452.92599999998</v>
      </c>
      <c r="DI14" s="32">
        <v>355699.59100000001</v>
      </c>
      <c r="DJ14" s="32">
        <v>357878.06199999998</v>
      </c>
      <c r="DK14" s="32">
        <v>359988.467</v>
      </c>
      <c r="DL14" s="32">
        <v>362031.08199999999</v>
      </c>
      <c r="DM14" s="32"/>
    </row>
    <row r="15" spans="1:117" ht="11.4" x14ac:dyDescent="0.2">
      <c r="A15" s="32">
        <v>83</v>
      </c>
      <c r="B15" s="32" t="s">
        <v>113</v>
      </c>
      <c r="C15" s="32" t="s">
        <v>134</v>
      </c>
      <c r="D15" s="32"/>
      <c r="E15" s="32">
        <v>818</v>
      </c>
      <c r="F15" s="54">
        <v>1.5720000000000001</v>
      </c>
      <c r="G15" s="32" t="str">
        <f t="shared" si="0"/>
        <v>High</v>
      </c>
      <c r="H15" s="32" t="s">
        <v>135</v>
      </c>
      <c r="I15" s="32" t="s">
        <v>136</v>
      </c>
      <c r="J15" s="32" t="s">
        <v>121</v>
      </c>
      <c r="K15" s="32">
        <f>INDEX('[1]upper secondary completion'!$B$5:$J$206,MATCH(C15,'[1]upper secondary completion'!B$5:B$206,0),'[1]upper secondary completion'!I$4)</f>
        <v>71</v>
      </c>
      <c r="L15" s="32">
        <f>INDEX('[1]upper secondary completion'!$B$5:$J$206,MATCH(C15,'[1]upper secondary completion'!B$5:B$206,0),'[1]upper secondary completion'!J$4)</f>
        <v>69</v>
      </c>
      <c r="M15" s="32" t="str">
        <f t="shared" si="1"/>
        <v>high</v>
      </c>
      <c r="N15" s="32" t="b">
        <f t="shared" si="2"/>
        <v>0</v>
      </c>
      <c r="O15" s="32"/>
      <c r="P15" s="32"/>
      <c r="Q15" s="32"/>
      <c r="R15" s="32">
        <v>902</v>
      </c>
      <c r="S15" s="32"/>
      <c r="T15" s="32">
        <v>934</v>
      </c>
      <c r="U15" s="32">
        <v>948</v>
      </c>
      <c r="V15" s="32"/>
      <c r="W15" s="32"/>
      <c r="X15" s="32"/>
      <c r="Y15" s="32">
        <v>1517</v>
      </c>
      <c r="Z15" s="32"/>
      <c r="AA15" s="32">
        <v>1501</v>
      </c>
      <c r="AB15" s="32"/>
      <c r="AC15" s="32"/>
      <c r="AD15" s="32">
        <v>90424.668000000005</v>
      </c>
      <c r="AE15" s="32">
        <v>92442.548999999999</v>
      </c>
      <c r="AF15" s="32">
        <v>94447.070999999996</v>
      </c>
      <c r="AG15" s="32">
        <v>96442.59</v>
      </c>
      <c r="AH15" s="32">
        <v>98423.601999999999</v>
      </c>
      <c r="AI15" s="32">
        <v>100388.076</v>
      </c>
      <c r="AJ15" s="32">
        <v>102334.40300000001</v>
      </c>
      <c r="AK15" s="32">
        <v>104258.327</v>
      </c>
      <c r="AL15" s="32">
        <v>106156.692</v>
      </c>
      <c r="AM15" s="32">
        <v>108031.556</v>
      </c>
      <c r="AN15" s="32">
        <v>109887.164</v>
      </c>
      <c r="AO15" s="32">
        <v>111727.822</v>
      </c>
      <c r="AP15" s="32">
        <v>113553.583</v>
      </c>
      <c r="AQ15" s="32">
        <v>115366.61900000001</v>
      </c>
      <c r="AR15" s="32">
        <v>117176.387</v>
      </c>
      <c r="AS15" s="32">
        <v>118994.94100000001</v>
      </c>
      <c r="AT15" s="32">
        <v>120831.556</v>
      </c>
      <c r="AU15" s="32">
        <v>122689.211</v>
      </c>
      <c r="AV15" s="32">
        <v>124567.639</v>
      </c>
      <c r="AW15" s="32">
        <v>126468.61500000001</v>
      </c>
      <c r="AX15" s="32">
        <v>128392.923</v>
      </c>
      <c r="AY15" s="32">
        <v>130340.37699999999</v>
      </c>
      <c r="AZ15" s="32">
        <v>132311.728</v>
      </c>
      <c r="BA15" s="32">
        <v>134305.28700000001</v>
      </c>
      <c r="BB15" s="32">
        <v>136314.90400000001</v>
      </c>
      <c r="BC15" s="32">
        <v>138332.24100000001</v>
      </c>
      <c r="BD15" s="32">
        <v>140350.383</v>
      </c>
      <c r="BE15" s="32">
        <v>142366.345</v>
      </c>
      <c r="BF15" s="32">
        <v>144378.614</v>
      </c>
      <c r="BG15" s="32">
        <v>146383.31200000001</v>
      </c>
      <c r="BH15" s="32">
        <v>148376.571</v>
      </c>
      <c r="BI15" s="32">
        <v>150355.054</v>
      </c>
      <c r="BJ15" s="32">
        <v>152316.495</v>
      </c>
      <c r="BK15" s="32">
        <v>154259.17499999999</v>
      </c>
      <c r="BL15" s="32">
        <v>156181.125</v>
      </c>
      <c r="BM15" s="32">
        <v>158080.70800000001</v>
      </c>
      <c r="BN15" s="32">
        <v>159956.80900000001</v>
      </c>
      <c r="BO15" s="32">
        <v>161808.05600000001</v>
      </c>
      <c r="BP15" s="32">
        <v>163634.318</v>
      </c>
      <c r="BQ15" s="32">
        <v>165437.364</v>
      </c>
      <c r="BR15" s="32">
        <v>167219.981</v>
      </c>
      <c r="BS15" s="32">
        <v>168984.28200000001</v>
      </c>
      <c r="BT15" s="32">
        <v>170730.43900000001</v>
      </c>
      <c r="BU15" s="32">
        <v>172458.071</v>
      </c>
      <c r="BV15" s="32">
        <v>174168.052</v>
      </c>
      <c r="BW15" s="32">
        <v>175861.272</v>
      </c>
      <c r="BX15" s="32">
        <v>177538.3</v>
      </c>
      <c r="BY15" s="32">
        <v>179199.38500000001</v>
      </c>
      <c r="BZ15" s="32">
        <v>180844.00899999999</v>
      </c>
      <c r="CA15" s="32">
        <v>182470.94</v>
      </c>
      <c r="CB15" s="32">
        <v>184078.47</v>
      </c>
      <c r="CC15" s="32">
        <v>185665.117</v>
      </c>
      <c r="CD15" s="32">
        <v>187230.41399999999</v>
      </c>
      <c r="CE15" s="32">
        <v>188774.019</v>
      </c>
      <c r="CF15" s="32">
        <v>190294.76699999999</v>
      </c>
      <c r="CG15" s="32">
        <v>191791.353</v>
      </c>
      <c r="CH15" s="32">
        <v>193262.75099999999</v>
      </c>
      <c r="CI15" s="32">
        <v>194708.31700000001</v>
      </c>
      <c r="CJ15" s="32">
        <v>196127.82199999999</v>
      </c>
      <c r="CK15" s="32">
        <v>197521.45</v>
      </c>
      <c r="CL15" s="32">
        <v>198889.58499999999</v>
      </c>
      <c r="CM15" s="32">
        <v>200232.54</v>
      </c>
      <c r="CN15" s="32">
        <v>201550.02600000001</v>
      </c>
      <c r="CO15" s="32">
        <v>202841.736</v>
      </c>
      <c r="CP15" s="32">
        <v>204107.93100000001</v>
      </c>
      <c r="CQ15" s="32">
        <v>205348.94399999999</v>
      </c>
      <c r="CR15" s="32">
        <v>206564.93700000001</v>
      </c>
      <c r="CS15" s="32">
        <v>207755.70600000001</v>
      </c>
      <c r="CT15" s="32">
        <v>208920.78400000001</v>
      </c>
      <c r="CU15" s="32">
        <v>210059.742</v>
      </c>
      <c r="CV15" s="32">
        <v>211172.057</v>
      </c>
      <c r="CW15" s="32">
        <v>212257.147</v>
      </c>
      <c r="CX15" s="32">
        <v>213314.58499999999</v>
      </c>
      <c r="CY15" s="32">
        <v>214343.71799999999</v>
      </c>
      <c r="CZ15" s="32">
        <v>215343.489</v>
      </c>
      <c r="DA15" s="32">
        <v>216312.606</v>
      </c>
      <c r="DB15" s="32">
        <v>217249.93100000001</v>
      </c>
      <c r="DC15" s="32">
        <v>218154.64199999999</v>
      </c>
      <c r="DD15" s="32">
        <v>219026.14</v>
      </c>
      <c r="DE15" s="32">
        <v>219863.95699999999</v>
      </c>
      <c r="DF15" s="32">
        <v>220667.658</v>
      </c>
      <c r="DG15" s="32">
        <v>221436.717</v>
      </c>
      <c r="DH15" s="32">
        <v>222170.51</v>
      </c>
      <c r="DI15" s="32">
        <v>222868.25099999999</v>
      </c>
      <c r="DJ15" s="32">
        <v>223529.00399999999</v>
      </c>
      <c r="DK15" s="32">
        <v>224151.72099999999</v>
      </c>
      <c r="DL15" s="32">
        <v>224735.18</v>
      </c>
      <c r="DM15" s="32"/>
    </row>
    <row r="16" spans="1:117" ht="11.4" x14ac:dyDescent="0.2">
      <c r="A16" s="32">
        <v>54</v>
      </c>
      <c r="B16" s="32" t="s">
        <v>113</v>
      </c>
      <c r="C16" s="32" t="s">
        <v>137</v>
      </c>
      <c r="D16" s="32"/>
      <c r="E16" s="32">
        <v>226</v>
      </c>
      <c r="F16" s="54">
        <v>1.909</v>
      </c>
      <c r="G16" s="32" t="str">
        <f t="shared" si="0"/>
        <v>High</v>
      </c>
      <c r="H16" s="32" t="s">
        <v>119</v>
      </c>
      <c r="I16" s="32" t="s">
        <v>120</v>
      </c>
      <c r="J16" s="32" t="s">
        <v>121</v>
      </c>
      <c r="K16" s="32">
        <f>INDEX('[1]upper secondary completion'!$B$5:$J$206,MATCH(C16,'[1]upper secondary completion'!B$5:B$206,0),'[1]upper secondary completion'!I$4)</f>
        <v>0</v>
      </c>
      <c r="L16" s="32">
        <f>INDEX('[1]upper secondary completion'!$B$5:$J$206,MATCH(C16,'[1]upper secondary completion'!B$5:B$206,0),'[1]upper secondary completion'!J$4)</f>
        <v>0</v>
      </c>
      <c r="M16" s="32" t="str">
        <f t="shared" si="1"/>
        <v/>
      </c>
      <c r="N16" s="32" t="str">
        <f t="shared" si="2"/>
        <v>no data</v>
      </c>
      <c r="O16" s="32"/>
      <c r="P16" s="32"/>
      <c r="Q16" s="32"/>
      <c r="R16" s="32">
        <v>902</v>
      </c>
      <c r="S16" s="32"/>
      <c r="T16" s="32">
        <v>934</v>
      </c>
      <c r="U16" s="32">
        <v>948</v>
      </c>
      <c r="V16" s="32"/>
      <c r="W16" s="32"/>
      <c r="X16" s="32"/>
      <c r="Y16" s="32">
        <v>1517</v>
      </c>
      <c r="Z16" s="32">
        <v>1502</v>
      </c>
      <c r="AA16" s="32"/>
      <c r="AB16" s="32"/>
      <c r="AC16" s="32"/>
      <c r="AD16" s="32">
        <v>1122.2729999999999</v>
      </c>
      <c r="AE16" s="32">
        <v>1168.575</v>
      </c>
      <c r="AF16" s="32">
        <v>1215.181</v>
      </c>
      <c r="AG16" s="32">
        <v>1262.008</v>
      </c>
      <c r="AH16" s="32">
        <v>1308.9659999999999</v>
      </c>
      <c r="AI16" s="32">
        <v>1355.982</v>
      </c>
      <c r="AJ16" s="32">
        <v>1402.9849999999999</v>
      </c>
      <c r="AK16" s="32">
        <v>1449.8910000000001</v>
      </c>
      <c r="AL16" s="32">
        <v>1496.673</v>
      </c>
      <c r="AM16" s="32">
        <v>1543.3889999999999</v>
      </c>
      <c r="AN16" s="32">
        <v>1590.204</v>
      </c>
      <c r="AO16" s="32">
        <v>1637.2139999999999</v>
      </c>
      <c r="AP16" s="32">
        <v>1684.46</v>
      </c>
      <c r="AQ16" s="32">
        <v>1731.874</v>
      </c>
      <c r="AR16" s="32">
        <v>1779.309</v>
      </c>
      <c r="AS16" s="32">
        <v>1826.5809999999999</v>
      </c>
      <c r="AT16" s="32">
        <v>1873.5509999999999</v>
      </c>
      <c r="AU16" s="32">
        <v>1920.13</v>
      </c>
      <c r="AV16" s="32">
        <v>1966.4290000000001</v>
      </c>
      <c r="AW16" s="32">
        <v>2012.645</v>
      </c>
      <c r="AX16" s="32">
        <v>2059.08</v>
      </c>
      <c r="AY16" s="32">
        <v>2105.9589999999998</v>
      </c>
      <c r="AZ16" s="32">
        <v>2153.346</v>
      </c>
      <c r="BA16" s="32">
        <v>2201.143</v>
      </c>
      <c r="BB16" s="32">
        <v>2249.2489999999998</v>
      </c>
      <c r="BC16" s="32">
        <v>2297.4659999999999</v>
      </c>
      <c r="BD16" s="32">
        <v>2345.6529999999998</v>
      </c>
      <c r="BE16" s="32">
        <v>2393.7800000000002</v>
      </c>
      <c r="BF16" s="32">
        <v>2441.8580000000002</v>
      </c>
      <c r="BG16" s="32">
        <v>2489.8420000000001</v>
      </c>
      <c r="BH16" s="32">
        <v>2537.7020000000002</v>
      </c>
      <c r="BI16" s="32">
        <v>2585.384</v>
      </c>
      <c r="BJ16" s="32">
        <v>2632.8679999999999</v>
      </c>
      <c r="BK16" s="32">
        <v>2680.123</v>
      </c>
      <c r="BL16" s="32">
        <v>2727.1779999999999</v>
      </c>
      <c r="BM16" s="32">
        <v>2774.0990000000002</v>
      </c>
      <c r="BN16" s="32">
        <v>2820.9229999999998</v>
      </c>
      <c r="BO16" s="32">
        <v>2867.643</v>
      </c>
      <c r="BP16" s="32">
        <v>2914.203</v>
      </c>
      <c r="BQ16" s="32">
        <v>2960.5929999999998</v>
      </c>
      <c r="BR16" s="32">
        <v>3006.7339999999999</v>
      </c>
      <c r="BS16" s="32">
        <v>3052.5880000000002</v>
      </c>
      <c r="BT16" s="32">
        <v>3098.1460000000002</v>
      </c>
      <c r="BU16" s="32">
        <v>3143.3679999999999</v>
      </c>
      <c r="BV16" s="32">
        <v>3188.2060000000001</v>
      </c>
      <c r="BW16" s="32">
        <v>3232.6129999999998</v>
      </c>
      <c r="BX16" s="32">
        <v>3276.547</v>
      </c>
      <c r="BY16" s="32">
        <v>3319.971</v>
      </c>
      <c r="BZ16" s="32">
        <v>3362.8620000000001</v>
      </c>
      <c r="CA16" s="32">
        <v>3405.181</v>
      </c>
      <c r="CB16" s="32">
        <v>3446.8989999999999</v>
      </c>
      <c r="CC16" s="32">
        <v>3487.9740000000002</v>
      </c>
      <c r="CD16" s="32">
        <v>3528.3760000000002</v>
      </c>
      <c r="CE16" s="32">
        <v>3568.098</v>
      </c>
      <c r="CF16" s="32">
        <v>3607.1489999999999</v>
      </c>
      <c r="CG16" s="32">
        <v>3645.5030000000002</v>
      </c>
      <c r="CH16" s="32">
        <v>3683.17</v>
      </c>
      <c r="CI16" s="32">
        <v>3720.1590000000001</v>
      </c>
      <c r="CJ16" s="32">
        <v>3756.4340000000002</v>
      </c>
      <c r="CK16" s="32">
        <v>3792.0329999999999</v>
      </c>
      <c r="CL16" s="32">
        <v>3826.931</v>
      </c>
      <c r="CM16" s="32">
        <v>3861.1460000000002</v>
      </c>
      <c r="CN16" s="32">
        <v>3894.6950000000002</v>
      </c>
      <c r="CO16" s="32">
        <v>3927.5659999999998</v>
      </c>
      <c r="CP16" s="32">
        <v>3959.77</v>
      </c>
      <c r="CQ16" s="32">
        <v>3991.328</v>
      </c>
      <c r="CR16" s="32">
        <v>4022.2530000000002</v>
      </c>
      <c r="CS16" s="32">
        <v>4052.5360000000001</v>
      </c>
      <c r="CT16" s="32">
        <v>4082.1979999999999</v>
      </c>
      <c r="CU16" s="32">
        <v>4111.2349999999997</v>
      </c>
      <c r="CV16" s="32">
        <v>4139.6559999999999</v>
      </c>
      <c r="CW16" s="32">
        <v>4167.4610000000002</v>
      </c>
      <c r="CX16" s="32">
        <v>4194.6639999999998</v>
      </c>
      <c r="CY16" s="32">
        <v>4221.2560000000003</v>
      </c>
      <c r="CZ16" s="32">
        <v>4247.24</v>
      </c>
      <c r="DA16" s="32">
        <v>4272.5929999999998</v>
      </c>
      <c r="DB16" s="32">
        <v>4297.3109999999997</v>
      </c>
      <c r="DC16" s="32">
        <v>4321.4040000000005</v>
      </c>
      <c r="DD16" s="32">
        <v>4344.857</v>
      </c>
      <c r="DE16" s="32">
        <v>4367.692</v>
      </c>
      <c r="DF16" s="32">
        <v>4389.9049999999997</v>
      </c>
      <c r="DG16" s="32">
        <v>4411.5290000000005</v>
      </c>
      <c r="DH16" s="32">
        <v>4432.5410000000002</v>
      </c>
      <c r="DI16" s="32">
        <v>4452.9719999999998</v>
      </c>
      <c r="DJ16" s="32">
        <v>4472.7960000000003</v>
      </c>
      <c r="DK16" s="32">
        <v>4492.0119999999997</v>
      </c>
      <c r="DL16" s="32">
        <v>4510.6310000000003</v>
      </c>
      <c r="DM16" s="32"/>
    </row>
    <row r="17" spans="1:117" ht="11.4" x14ac:dyDescent="0.2">
      <c r="A17" s="32">
        <v>30</v>
      </c>
      <c r="B17" s="32" t="s">
        <v>113</v>
      </c>
      <c r="C17" s="32" t="s">
        <v>138</v>
      </c>
      <c r="D17" s="32"/>
      <c r="E17" s="32">
        <v>232</v>
      </c>
      <c r="F17" s="54">
        <v>1.865</v>
      </c>
      <c r="G17" s="32" t="str">
        <f t="shared" si="0"/>
        <v>High</v>
      </c>
      <c r="H17" s="32" t="s">
        <v>126</v>
      </c>
      <c r="I17" s="32" t="s">
        <v>120</v>
      </c>
      <c r="J17" s="32" t="s">
        <v>121</v>
      </c>
      <c r="K17" s="32">
        <f>INDEX('[1]upper secondary completion'!$B$5:$J$206,MATCH(C17,'[1]upper secondary completion'!B$5:B$206,0),'[1]upper secondary completion'!I$4)</f>
        <v>0</v>
      </c>
      <c r="L17" s="32">
        <f>INDEX('[1]upper secondary completion'!$B$5:$J$206,MATCH(C17,'[1]upper secondary completion'!B$5:B$206,0),'[1]upper secondary completion'!J$4)</f>
        <v>0</v>
      </c>
      <c r="M17" s="32" t="str">
        <f t="shared" si="1"/>
        <v/>
      </c>
      <c r="N17" s="32" t="str">
        <f t="shared" si="2"/>
        <v>no data</v>
      </c>
      <c r="O17" s="32">
        <v>501</v>
      </c>
      <c r="P17" s="32">
        <v>502</v>
      </c>
      <c r="Q17" s="32"/>
      <c r="R17" s="32">
        <v>902</v>
      </c>
      <c r="S17" s="32">
        <v>941</v>
      </c>
      <c r="T17" s="32"/>
      <c r="U17" s="32">
        <v>948</v>
      </c>
      <c r="V17" s="32"/>
      <c r="W17" s="32"/>
      <c r="X17" s="32"/>
      <c r="Y17" s="32"/>
      <c r="Z17" s="32"/>
      <c r="AA17" s="32"/>
      <c r="AB17" s="32">
        <v>1500</v>
      </c>
      <c r="AC17" s="32"/>
      <c r="AD17" s="32">
        <v>3311.444</v>
      </c>
      <c r="AE17" s="32">
        <v>3342.8180000000002</v>
      </c>
      <c r="AF17" s="32">
        <v>3376.558</v>
      </c>
      <c r="AG17" s="32">
        <v>3412.8939999999998</v>
      </c>
      <c r="AH17" s="32">
        <v>3452.797</v>
      </c>
      <c r="AI17" s="32">
        <v>3497.1170000000002</v>
      </c>
      <c r="AJ17" s="32">
        <v>3546.4270000000001</v>
      </c>
      <c r="AK17" s="32">
        <v>3601.462</v>
      </c>
      <c r="AL17" s="32">
        <v>3662.248</v>
      </c>
      <c r="AM17" s="32">
        <v>3727.6559999999999</v>
      </c>
      <c r="AN17" s="32">
        <v>3795.9839999999999</v>
      </c>
      <c r="AO17" s="32">
        <v>3865.9639999999999</v>
      </c>
      <c r="AP17" s="32">
        <v>3937.1959999999999</v>
      </c>
      <c r="AQ17" s="32">
        <v>4009.9639999999999</v>
      </c>
      <c r="AR17" s="32">
        <v>4084.4690000000001</v>
      </c>
      <c r="AS17" s="32">
        <v>4161.1289999999999</v>
      </c>
      <c r="AT17" s="32">
        <v>4240.2160000000003</v>
      </c>
      <c r="AU17" s="32">
        <v>4321.62</v>
      </c>
      <c r="AV17" s="32">
        <v>4405.0370000000003</v>
      </c>
      <c r="AW17" s="32">
        <v>4490.1890000000003</v>
      </c>
      <c r="AX17" s="32">
        <v>4576.7240000000002</v>
      </c>
      <c r="AY17" s="32">
        <v>4664.3680000000004</v>
      </c>
      <c r="AZ17" s="32">
        <v>4752.9160000000002</v>
      </c>
      <c r="BA17" s="32">
        <v>4842.2830000000004</v>
      </c>
      <c r="BB17" s="32">
        <v>4932.2830000000004</v>
      </c>
      <c r="BC17" s="32">
        <v>5022.7560000000003</v>
      </c>
      <c r="BD17" s="32">
        <v>5113.5540000000001</v>
      </c>
      <c r="BE17" s="32">
        <v>5204.5429999999997</v>
      </c>
      <c r="BF17" s="32">
        <v>5295.59</v>
      </c>
      <c r="BG17" s="32">
        <v>5386.4549999999999</v>
      </c>
      <c r="BH17" s="32">
        <v>5476.9170000000004</v>
      </c>
      <c r="BI17" s="32">
        <v>5566.8140000000003</v>
      </c>
      <c r="BJ17" s="32">
        <v>5656.0060000000003</v>
      </c>
      <c r="BK17" s="32">
        <v>5744.4669999999996</v>
      </c>
      <c r="BL17" s="32">
        <v>5832.1909999999998</v>
      </c>
      <c r="BM17" s="32">
        <v>5919.1769999999997</v>
      </c>
      <c r="BN17" s="32">
        <v>6005.4920000000002</v>
      </c>
      <c r="BO17" s="32">
        <v>6091.067</v>
      </c>
      <c r="BP17" s="32">
        <v>6175.89</v>
      </c>
      <c r="BQ17" s="32">
        <v>6260.0649999999996</v>
      </c>
      <c r="BR17" s="32">
        <v>6343.7060000000001</v>
      </c>
      <c r="BS17" s="32">
        <v>6426.9120000000003</v>
      </c>
      <c r="BT17" s="32">
        <v>6509.69</v>
      </c>
      <c r="BU17" s="32">
        <v>6592.0119999999997</v>
      </c>
      <c r="BV17" s="32">
        <v>6673.875</v>
      </c>
      <c r="BW17" s="32">
        <v>6755.2579999999998</v>
      </c>
      <c r="BX17" s="32">
        <v>6836.1270000000004</v>
      </c>
      <c r="BY17" s="32">
        <v>6916.4750000000004</v>
      </c>
      <c r="BZ17" s="32">
        <v>6996.2520000000004</v>
      </c>
      <c r="CA17" s="32">
        <v>7075.3980000000001</v>
      </c>
      <c r="CB17" s="32">
        <v>7153.8329999999996</v>
      </c>
      <c r="CC17" s="32">
        <v>7231.4750000000004</v>
      </c>
      <c r="CD17" s="32">
        <v>7308.2839999999997</v>
      </c>
      <c r="CE17" s="32">
        <v>7384.1980000000003</v>
      </c>
      <c r="CF17" s="32">
        <v>7459.0640000000003</v>
      </c>
      <c r="CG17" s="32">
        <v>7532.7809999999999</v>
      </c>
      <c r="CH17" s="32">
        <v>7605.1559999999999</v>
      </c>
      <c r="CI17" s="32">
        <v>7676.1639999999998</v>
      </c>
      <c r="CJ17" s="32">
        <v>7745.7749999999996</v>
      </c>
      <c r="CK17" s="32">
        <v>7813.9040000000005</v>
      </c>
      <c r="CL17" s="32">
        <v>7880.5630000000001</v>
      </c>
      <c r="CM17" s="32">
        <v>7945.7079999999996</v>
      </c>
      <c r="CN17" s="32">
        <v>8009.3010000000004</v>
      </c>
      <c r="CO17" s="32">
        <v>8071.3190000000004</v>
      </c>
      <c r="CP17" s="32">
        <v>8131.732</v>
      </c>
      <c r="CQ17" s="32">
        <v>8190.5510000000004</v>
      </c>
      <c r="CR17" s="32">
        <v>8247.7690000000002</v>
      </c>
      <c r="CS17" s="32">
        <v>8303.3870000000006</v>
      </c>
      <c r="CT17" s="32">
        <v>8357.3780000000006</v>
      </c>
      <c r="CU17" s="32">
        <v>8409.7389999999996</v>
      </c>
      <c r="CV17" s="32">
        <v>8460.4940000000006</v>
      </c>
      <c r="CW17" s="32">
        <v>8509.6219999999994</v>
      </c>
      <c r="CX17" s="32">
        <v>8557.1450000000004</v>
      </c>
      <c r="CY17" s="32">
        <v>8603.0660000000007</v>
      </c>
      <c r="CZ17" s="32">
        <v>8647.3919999999998</v>
      </c>
      <c r="DA17" s="32">
        <v>8690.1830000000009</v>
      </c>
      <c r="DB17" s="32">
        <v>8731.4570000000003</v>
      </c>
      <c r="DC17" s="32">
        <v>8771.23</v>
      </c>
      <c r="DD17" s="32">
        <v>8809.5059999999994</v>
      </c>
      <c r="DE17" s="32">
        <v>8846.27</v>
      </c>
      <c r="DF17" s="32">
        <v>8881.5349999999999</v>
      </c>
      <c r="DG17" s="32">
        <v>8915.2939999999999</v>
      </c>
      <c r="DH17" s="32">
        <v>8947.5470000000005</v>
      </c>
      <c r="DI17" s="32">
        <v>8978.2950000000001</v>
      </c>
      <c r="DJ17" s="32">
        <v>9007.5740000000005</v>
      </c>
      <c r="DK17" s="32">
        <v>9035.3950000000004</v>
      </c>
      <c r="DL17" s="32">
        <v>9061.777</v>
      </c>
      <c r="DM17" s="32"/>
    </row>
    <row r="18" spans="1:117" ht="11.4" x14ac:dyDescent="0.2">
      <c r="A18" s="32">
        <v>31</v>
      </c>
      <c r="B18" s="32" t="s">
        <v>113</v>
      </c>
      <c r="C18" s="32" t="s">
        <v>139</v>
      </c>
      <c r="D18" s="32"/>
      <c r="E18" s="32">
        <v>231</v>
      </c>
      <c r="F18" s="54">
        <v>1.9119999999999999</v>
      </c>
      <c r="G18" s="32" t="str">
        <f t="shared" si="0"/>
        <v>High</v>
      </c>
      <c r="H18" s="32" t="s">
        <v>126</v>
      </c>
      <c r="I18" s="32" t="s">
        <v>120</v>
      </c>
      <c r="J18" s="32" t="s">
        <v>121</v>
      </c>
      <c r="K18" s="32">
        <f>INDEX('[1]upper secondary completion'!$B$5:$J$206,MATCH(C18,'[1]upper secondary completion'!B$5:B$206,0),'[1]upper secondary completion'!I$4)</f>
        <v>13.3</v>
      </c>
      <c r="L18" s="32">
        <f>INDEX('[1]upper secondary completion'!$B$5:$J$206,MATCH(C18,'[1]upper secondary completion'!B$5:B$206,0),'[1]upper secondary completion'!J$4)</f>
        <v>13</v>
      </c>
      <c r="M18" s="32" t="str">
        <f t="shared" si="1"/>
        <v>low</v>
      </c>
      <c r="N18" s="32" t="b">
        <f t="shared" si="2"/>
        <v>0</v>
      </c>
      <c r="O18" s="32">
        <v>502</v>
      </c>
      <c r="P18" s="32">
        <v>502</v>
      </c>
      <c r="Q18" s="32"/>
      <c r="R18" s="32">
        <v>902</v>
      </c>
      <c r="S18" s="32">
        <v>941</v>
      </c>
      <c r="T18" s="32"/>
      <c r="U18" s="32">
        <v>948</v>
      </c>
      <c r="V18" s="32">
        <v>1636</v>
      </c>
      <c r="W18" s="32"/>
      <c r="X18" s="32"/>
      <c r="Y18" s="32"/>
      <c r="Z18" s="32"/>
      <c r="AA18" s="32"/>
      <c r="AB18" s="32">
        <v>1500</v>
      </c>
      <c r="AC18" s="32"/>
      <c r="AD18" s="32">
        <v>98094.263999999996</v>
      </c>
      <c r="AE18" s="32">
        <v>100835.45299999999</v>
      </c>
      <c r="AF18" s="32">
        <v>103603.461</v>
      </c>
      <c r="AG18" s="32">
        <v>106399.92600000001</v>
      </c>
      <c r="AH18" s="32">
        <v>109224.41</v>
      </c>
      <c r="AI18" s="32">
        <v>112078.727</v>
      </c>
      <c r="AJ18" s="32">
        <v>114963.583</v>
      </c>
      <c r="AK18" s="32">
        <v>117876.226</v>
      </c>
      <c r="AL18" s="32">
        <v>120812.698</v>
      </c>
      <c r="AM18" s="32">
        <v>123771.387</v>
      </c>
      <c r="AN18" s="32">
        <v>126750.868</v>
      </c>
      <c r="AO18" s="32">
        <v>129749.447</v>
      </c>
      <c r="AP18" s="32">
        <v>132765.52100000001</v>
      </c>
      <c r="AQ18" s="32">
        <v>135796.65</v>
      </c>
      <c r="AR18" s="32">
        <v>138839.37400000001</v>
      </c>
      <c r="AS18" s="32">
        <v>141889.68799999999</v>
      </c>
      <c r="AT18" s="32">
        <v>144944.302</v>
      </c>
      <c r="AU18" s="32">
        <v>148001.185</v>
      </c>
      <c r="AV18" s="32">
        <v>151059.25200000001</v>
      </c>
      <c r="AW18" s="32">
        <v>154117.367</v>
      </c>
      <c r="AX18" s="32">
        <v>157174.82800000001</v>
      </c>
      <c r="AY18" s="32">
        <v>160230.927</v>
      </c>
      <c r="AZ18" s="32">
        <v>163283.946</v>
      </c>
      <c r="BA18" s="32">
        <v>166332.87299999999</v>
      </c>
      <c r="BB18" s="32">
        <v>169378.60200000001</v>
      </c>
      <c r="BC18" s="32">
        <v>172422.72899999999</v>
      </c>
      <c r="BD18" s="32">
        <v>175465.98</v>
      </c>
      <c r="BE18" s="32">
        <v>178507.818</v>
      </c>
      <c r="BF18" s="32">
        <v>181546.16899999999</v>
      </c>
      <c r="BG18" s="32">
        <v>184578.31599999999</v>
      </c>
      <c r="BH18" s="32">
        <v>187600.77299999999</v>
      </c>
      <c r="BI18" s="32">
        <v>190610.52799999999</v>
      </c>
      <c r="BJ18" s="32">
        <v>193605.49600000001</v>
      </c>
      <c r="BK18" s="32">
        <v>196584.361</v>
      </c>
      <c r="BL18" s="32">
        <v>199545.70800000001</v>
      </c>
      <c r="BM18" s="32">
        <v>202488.31099999999</v>
      </c>
      <c r="BN18" s="32">
        <v>205410.671</v>
      </c>
      <c r="BO18" s="32">
        <v>208311.247</v>
      </c>
      <c r="BP18" s="32">
        <v>211187.73699999999</v>
      </c>
      <c r="BQ18" s="32">
        <v>214036.9</v>
      </c>
      <c r="BR18" s="32">
        <v>216855.054</v>
      </c>
      <c r="BS18" s="32">
        <v>219639.09599999999</v>
      </c>
      <c r="BT18" s="32">
        <v>222386.79800000001</v>
      </c>
      <c r="BU18" s="32">
        <v>225096.92</v>
      </c>
      <c r="BV18" s="32">
        <v>227768.549</v>
      </c>
      <c r="BW18" s="32">
        <v>230401.27799999999</v>
      </c>
      <c r="BX18" s="32">
        <v>232994.39600000001</v>
      </c>
      <c r="BY18" s="32">
        <v>235546.489</v>
      </c>
      <c r="BZ18" s="32">
        <v>238055.878</v>
      </c>
      <c r="CA18" s="32">
        <v>240521.35200000001</v>
      </c>
      <c r="CB18" s="32">
        <v>242941.69200000001</v>
      </c>
      <c r="CC18" s="32">
        <v>245315.67199999999</v>
      </c>
      <c r="CD18" s="32">
        <v>247642.43100000001</v>
      </c>
      <c r="CE18" s="32">
        <v>249920.67199999999</v>
      </c>
      <c r="CF18" s="32">
        <v>252148.15400000001</v>
      </c>
      <c r="CG18" s="32">
        <v>254322.269</v>
      </c>
      <c r="CH18" s="32">
        <v>256441.027</v>
      </c>
      <c r="CI18" s="32">
        <v>258503.139</v>
      </c>
      <c r="CJ18" s="32">
        <v>260508.37700000001</v>
      </c>
      <c r="CK18" s="32">
        <v>262457.30200000003</v>
      </c>
      <c r="CL18" s="32">
        <v>264351.07500000001</v>
      </c>
      <c r="CM18" s="32">
        <v>266190.46000000002</v>
      </c>
      <c r="CN18" s="32">
        <v>267975.37900000002</v>
      </c>
      <c r="CO18" s="32">
        <v>269705.16700000002</v>
      </c>
      <c r="CP18" s="32">
        <v>271379.32400000002</v>
      </c>
      <c r="CQ18" s="32">
        <v>272997.21100000001</v>
      </c>
      <c r="CR18" s="32">
        <v>274558.38199999998</v>
      </c>
      <c r="CS18" s="32">
        <v>276062.94500000001</v>
      </c>
      <c r="CT18" s="32">
        <v>277511.03600000002</v>
      </c>
      <c r="CU18" s="32">
        <v>278902.25699999998</v>
      </c>
      <c r="CV18" s="32">
        <v>280236.07500000001</v>
      </c>
      <c r="CW18" s="32">
        <v>281512.33500000002</v>
      </c>
      <c r="CX18" s="32">
        <v>282731.08199999999</v>
      </c>
      <c r="CY18" s="32">
        <v>283893.09999999998</v>
      </c>
      <c r="CZ18" s="32">
        <v>284999.90100000001</v>
      </c>
      <c r="DA18" s="32">
        <v>286053.50599999999</v>
      </c>
      <c r="DB18" s="32">
        <v>287055.56199999998</v>
      </c>
      <c r="DC18" s="32">
        <v>288007.15500000003</v>
      </c>
      <c r="DD18" s="32">
        <v>288908.859</v>
      </c>
      <c r="DE18" s="32">
        <v>289760.92099999997</v>
      </c>
      <c r="DF18" s="32">
        <v>290563.641</v>
      </c>
      <c r="DG18" s="32">
        <v>291317.47200000001</v>
      </c>
      <c r="DH18" s="32">
        <v>292023.2</v>
      </c>
      <c r="DI18" s="32">
        <v>292681.94900000002</v>
      </c>
      <c r="DJ18" s="32">
        <v>293295.20400000003</v>
      </c>
      <c r="DK18" s="32">
        <v>293864.788</v>
      </c>
      <c r="DL18" s="32">
        <v>294392.90299999999</v>
      </c>
      <c r="DM18" s="32"/>
    </row>
    <row r="19" spans="1:117" ht="11.4" x14ac:dyDescent="0.2">
      <c r="A19" s="32">
        <v>182</v>
      </c>
      <c r="B19" s="32" t="s">
        <v>113</v>
      </c>
      <c r="C19" s="32" t="s">
        <v>140</v>
      </c>
      <c r="D19" s="32">
        <v>2</v>
      </c>
      <c r="E19" s="32">
        <v>254</v>
      </c>
      <c r="F19" s="54">
        <v>1.6160000000000001</v>
      </c>
      <c r="G19" s="32" t="str">
        <f t="shared" si="0"/>
        <v>High</v>
      </c>
      <c r="H19" s="32" t="s">
        <v>141</v>
      </c>
      <c r="I19" s="32" t="s">
        <v>142</v>
      </c>
      <c r="J19" s="32" t="s">
        <v>143</v>
      </c>
      <c r="K19" s="32" t="e">
        <f>INDEX('[1]upper secondary completion'!$B$5:$J$206,MATCH(C19,'[1]upper secondary completion'!B$5:B$206,0),'[1]upper secondary completion'!I$4)</f>
        <v>#N/A</v>
      </c>
      <c r="L19" s="32" t="e">
        <f>INDEX('[1]upper secondary completion'!$B$5:$J$206,MATCH(C19,'[1]upper secondary completion'!B$5:B$206,0),'[1]upper secondary completion'!J$4)</f>
        <v>#N/A</v>
      </c>
      <c r="M19" s="32" t="e">
        <f t="shared" si="1"/>
        <v>#N/A</v>
      </c>
      <c r="N19" s="32" t="str">
        <f t="shared" si="2"/>
        <v>no data</v>
      </c>
      <c r="O19" s="32"/>
      <c r="P19" s="32"/>
      <c r="Q19" s="32"/>
      <c r="R19" s="32">
        <v>902</v>
      </c>
      <c r="S19" s="32"/>
      <c r="T19" s="32">
        <v>934</v>
      </c>
      <c r="U19" s="32">
        <v>948</v>
      </c>
      <c r="V19" s="32"/>
      <c r="W19" s="32"/>
      <c r="X19" s="32"/>
      <c r="Y19" s="32"/>
      <c r="Z19" s="32"/>
      <c r="AA19" s="32"/>
      <c r="AB19" s="32"/>
      <c r="AC19" s="32">
        <v>1518</v>
      </c>
      <c r="AD19" s="32">
        <v>254.78</v>
      </c>
      <c r="AE19" s="32">
        <v>261.00799999999998</v>
      </c>
      <c r="AF19" s="32">
        <v>267.82400000000001</v>
      </c>
      <c r="AG19" s="32">
        <v>275.18900000000002</v>
      </c>
      <c r="AH19" s="32">
        <v>282.93599999999998</v>
      </c>
      <c r="AI19" s="32">
        <v>290.82299999999998</v>
      </c>
      <c r="AJ19" s="32">
        <v>298.68200000000002</v>
      </c>
      <c r="AK19" s="32">
        <v>306.45</v>
      </c>
      <c r="AL19" s="32">
        <v>314.16899999999998</v>
      </c>
      <c r="AM19" s="32">
        <v>321.89600000000002</v>
      </c>
      <c r="AN19" s="32">
        <v>329.64499999999998</v>
      </c>
      <c r="AO19" s="32">
        <v>337.49</v>
      </c>
      <c r="AP19" s="32">
        <v>345.40100000000001</v>
      </c>
      <c r="AQ19" s="32">
        <v>353.36500000000001</v>
      </c>
      <c r="AR19" s="32">
        <v>361.38400000000001</v>
      </c>
      <c r="AS19" s="32">
        <v>369.46899999999999</v>
      </c>
      <c r="AT19" s="32">
        <v>377.608</v>
      </c>
      <c r="AU19" s="32">
        <v>385.81</v>
      </c>
      <c r="AV19" s="32">
        <v>394.053</v>
      </c>
      <c r="AW19" s="32">
        <v>402.34800000000001</v>
      </c>
      <c r="AX19" s="32">
        <v>410.67700000000002</v>
      </c>
      <c r="AY19" s="32">
        <v>419.02100000000002</v>
      </c>
      <c r="AZ19" s="32">
        <v>427.37400000000002</v>
      </c>
      <c r="BA19" s="32">
        <v>435.75299999999999</v>
      </c>
      <c r="BB19" s="32">
        <v>444.13900000000001</v>
      </c>
      <c r="BC19" s="32">
        <v>452.51799999999997</v>
      </c>
      <c r="BD19" s="32">
        <v>460.90499999999997</v>
      </c>
      <c r="BE19" s="32">
        <v>469.26799999999997</v>
      </c>
      <c r="BF19" s="32">
        <v>477.63299999999998</v>
      </c>
      <c r="BG19" s="32">
        <v>485.98599999999999</v>
      </c>
      <c r="BH19" s="32">
        <v>494.35599999999999</v>
      </c>
      <c r="BI19" s="32">
        <v>502.73399999999998</v>
      </c>
      <c r="BJ19" s="32">
        <v>511.12700000000001</v>
      </c>
      <c r="BK19" s="32">
        <v>519.52800000000002</v>
      </c>
      <c r="BL19" s="32">
        <v>527.94399999999996</v>
      </c>
      <c r="BM19" s="32">
        <v>536.37800000000004</v>
      </c>
      <c r="BN19" s="32">
        <v>544.80899999999997</v>
      </c>
      <c r="BO19" s="32">
        <v>553.25800000000004</v>
      </c>
      <c r="BP19" s="32">
        <v>561.71199999999999</v>
      </c>
      <c r="BQ19" s="32">
        <v>570.17899999999997</v>
      </c>
      <c r="BR19" s="32">
        <v>578.63099999999997</v>
      </c>
      <c r="BS19" s="32">
        <v>587.09</v>
      </c>
      <c r="BT19" s="32">
        <v>595.52599999999995</v>
      </c>
      <c r="BU19" s="32">
        <v>603.96400000000006</v>
      </c>
      <c r="BV19" s="32">
        <v>612.37699999999995</v>
      </c>
      <c r="BW19" s="32">
        <v>620.77099999999996</v>
      </c>
      <c r="BX19" s="32">
        <v>629.14700000000005</v>
      </c>
      <c r="BY19" s="32">
        <v>637.49400000000003</v>
      </c>
      <c r="BZ19" s="32">
        <v>645.80799999999999</v>
      </c>
      <c r="CA19" s="32">
        <v>654.10299999999995</v>
      </c>
      <c r="CB19" s="32">
        <v>662.37699999999995</v>
      </c>
      <c r="CC19" s="32">
        <v>670.62199999999996</v>
      </c>
      <c r="CD19" s="32">
        <v>678.84799999999996</v>
      </c>
      <c r="CE19" s="32">
        <v>687.048</v>
      </c>
      <c r="CF19" s="32">
        <v>695.23599999999999</v>
      </c>
      <c r="CG19" s="32">
        <v>703.37099999999998</v>
      </c>
      <c r="CH19" s="32">
        <v>711.47900000000004</v>
      </c>
      <c r="CI19" s="32">
        <v>719.54200000000003</v>
      </c>
      <c r="CJ19" s="32">
        <v>727.55799999999999</v>
      </c>
      <c r="CK19" s="32">
        <v>735.54600000000005</v>
      </c>
      <c r="CL19" s="32">
        <v>743.48400000000004</v>
      </c>
      <c r="CM19" s="32">
        <v>751.39200000000005</v>
      </c>
      <c r="CN19" s="32">
        <v>759.24300000000005</v>
      </c>
      <c r="CO19" s="32">
        <v>767.05799999999999</v>
      </c>
      <c r="CP19" s="32">
        <v>774.82</v>
      </c>
      <c r="CQ19" s="32">
        <v>782.53899999999999</v>
      </c>
      <c r="CR19" s="32">
        <v>790.18</v>
      </c>
      <c r="CS19" s="32">
        <v>797.77499999999998</v>
      </c>
      <c r="CT19" s="32">
        <v>805.30200000000002</v>
      </c>
      <c r="CU19" s="32">
        <v>812.75900000000001</v>
      </c>
      <c r="CV19" s="32">
        <v>820.16499999999996</v>
      </c>
      <c r="CW19" s="32">
        <v>827.49300000000005</v>
      </c>
      <c r="CX19" s="32">
        <v>834.75900000000001</v>
      </c>
      <c r="CY19" s="32">
        <v>841.95299999999997</v>
      </c>
      <c r="CZ19" s="32">
        <v>849.06600000000003</v>
      </c>
      <c r="DA19" s="32">
        <v>856.09500000000003</v>
      </c>
      <c r="DB19" s="32">
        <v>863.024</v>
      </c>
      <c r="DC19" s="32">
        <v>869.85299999999995</v>
      </c>
      <c r="DD19" s="32">
        <v>876.59799999999996</v>
      </c>
      <c r="DE19" s="32">
        <v>883.23199999999997</v>
      </c>
      <c r="DF19" s="32">
        <v>889.77300000000002</v>
      </c>
      <c r="DG19" s="32">
        <v>896.23</v>
      </c>
      <c r="DH19" s="32">
        <v>902.59699999999998</v>
      </c>
      <c r="DI19" s="32">
        <v>908.87099999999998</v>
      </c>
      <c r="DJ19" s="32">
        <v>915.05499999999995</v>
      </c>
      <c r="DK19" s="32">
        <v>921.15200000000004</v>
      </c>
      <c r="DL19" s="32">
        <v>927.14300000000003</v>
      </c>
      <c r="DM19" s="32"/>
    </row>
    <row r="20" spans="1:117" ht="11.4" x14ac:dyDescent="0.2">
      <c r="A20" s="32">
        <v>55</v>
      </c>
      <c r="B20" s="32" t="s">
        <v>113</v>
      </c>
      <c r="C20" s="32" t="s">
        <v>144</v>
      </c>
      <c r="D20" s="32"/>
      <c r="E20" s="32">
        <v>266</v>
      </c>
      <c r="F20" s="54">
        <v>1.8129999999999999</v>
      </c>
      <c r="G20" s="32" t="str">
        <f t="shared" si="0"/>
        <v>High</v>
      </c>
      <c r="H20" s="32" t="s">
        <v>119</v>
      </c>
      <c r="I20" s="32" t="s">
        <v>120</v>
      </c>
      <c r="J20" s="32" t="s">
        <v>121</v>
      </c>
      <c r="K20" s="32">
        <f>INDEX('[1]upper secondary completion'!$B$5:$J$206,MATCH(C20,'[1]upper secondary completion'!B$5:B$206,0),'[1]upper secondary completion'!I$4)</f>
        <v>10.9</v>
      </c>
      <c r="L20" s="32">
        <f>INDEX('[1]upper secondary completion'!$B$5:$J$206,MATCH(C20,'[1]upper secondary completion'!B$5:B$206,0),'[1]upper secondary completion'!J$4)</f>
        <v>11.2</v>
      </c>
      <c r="M20" s="32" t="str">
        <f t="shared" si="1"/>
        <v>low</v>
      </c>
      <c r="N20" s="32" t="str">
        <f t="shared" si="2"/>
        <v>503</v>
      </c>
      <c r="O20" s="32"/>
      <c r="P20" s="32"/>
      <c r="Q20" s="32"/>
      <c r="R20" s="32">
        <v>902</v>
      </c>
      <c r="S20" s="32"/>
      <c r="T20" s="32">
        <v>934</v>
      </c>
      <c r="U20" s="32">
        <v>948</v>
      </c>
      <c r="V20" s="32"/>
      <c r="W20" s="32"/>
      <c r="X20" s="32"/>
      <c r="Y20" s="32">
        <v>1517</v>
      </c>
      <c r="Z20" s="32">
        <v>1502</v>
      </c>
      <c r="AA20" s="32"/>
      <c r="AB20" s="32"/>
      <c r="AC20" s="32"/>
      <c r="AD20" s="32">
        <v>1883.8009999999999</v>
      </c>
      <c r="AE20" s="32">
        <v>1947.69</v>
      </c>
      <c r="AF20" s="32">
        <v>2007.8820000000001</v>
      </c>
      <c r="AG20" s="32">
        <v>2064.8119999999999</v>
      </c>
      <c r="AH20" s="32">
        <v>2119.2750000000001</v>
      </c>
      <c r="AI20" s="32">
        <v>2172.578</v>
      </c>
      <c r="AJ20" s="32">
        <v>2225.7280000000001</v>
      </c>
      <c r="AK20" s="32">
        <v>2278.8290000000002</v>
      </c>
      <c r="AL20" s="32">
        <v>2331.5320000000002</v>
      </c>
      <c r="AM20" s="32">
        <v>2383.9050000000002</v>
      </c>
      <c r="AN20" s="32">
        <v>2435.9450000000002</v>
      </c>
      <c r="AO20" s="32">
        <v>2487.672</v>
      </c>
      <c r="AP20" s="32">
        <v>2539.1999999999998</v>
      </c>
      <c r="AQ20" s="32">
        <v>2590.6179999999999</v>
      </c>
      <c r="AR20" s="32">
        <v>2641.9520000000002</v>
      </c>
      <c r="AS20" s="32">
        <v>2693.2269999999999</v>
      </c>
      <c r="AT20" s="32">
        <v>2744.4560000000001</v>
      </c>
      <c r="AU20" s="32">
        <v>2795.6819999999998</v>
      </c>
      <c r="AV20" s="32">
        <v>2846.96</v>
      </c>
      <c r="AW20" s="32">
        <v>2898.3530000000001</v>
      </c>
      <c r="AX20" s="32">
        <v>2949.95</v>
      </c>
      <c r="AY20" s="32">
        <v>3001.7919999999999</v>
      </c>
      <c r="AZ20" s="32">
        <v>3053.9050000000002</v>
      </c>
      <c r="BA20" s="32">
        <v>3106.29</v>
      </c>
      <c r="BB20" s="32">
        <v>3158.9969999999998</v>
      </c>
      <c r="BC20" s="32">
        <v>3212.029</v>
      </c>
      <c r="BD20" s="32">
        <v>3265.4209999999998</v>
      </c>
      <c r="BE20" s="32">
        <v>3319.14</v>
      </c>
      <c r="BF20" s="32">
        <v>3373.1819999999998</v>
      </c>
      <c r="BG20" s="32">
        <v>3427.4780000000001</v>
      </c>
      <c r="BH20" s="32">
        <v>3481.9589999999998</v>
      </c>
      <c r="BI20" s="32">
        <v>3536.5439999999999</v>
      </c>
      <c r="BJ20" s="32">
        <v>3591.2109999999998</v>
      </c>
      <c r="BK20" s="32">
        <v>3645.8780000000002</v>
      </c>
      <c r="BL20" s="32">
        <v>3700.4859999999999</v>
      </c>
      <c r="BM20" s="32">
        <v>3754.9</v>
      </c>
      <c r="BN20" s="32">
        <v>3809.049</v>
      </c>
      <c r="BO20" s="32">
        <v>3862.8739999999998</v>
      </c>
      <c r="BP20" s="32">
        <v>3916.3209999999999</v>
      </c>
      <c r="BQ20" s="32">
        <v>3969.3310000000001</v>
      </c>
      <c r="BR20" s="32">
        <v>4021.8040000000001</v>
      </c>
      <c r="BS20" s="32">
        <v>4073.683</v>
      </c>
      <c r="BT20" s="32">
        <v>4124.9380000000001</v>
      </c>
      <c r="BU20" s="32">
        <v>4175.55</v>
      </c>
      <c r="BV20" s="32">
        <v>4225.5110000000004</v>
      </c>
      <c r="BW20" s="32">
        <v>4274.8090000000002</v>
      </c>
      <c r="BX20" s="32">
        <v>4323.4539999999997</v>
      </c>
      <c r="BY20" s="32">
        <v>4371.4319999999998</v>
      </c>
      <c r="BZ20" s="32">
        <v>4418.7809999999999</v>
      </c>
      <c r="CA20" s="32">
        <v>4465.5309999999999</v>
      </c>
      <c r="CB20" s="32">
        <v>4511.7529999999997</v>
      </c>
      <c r="CC20" s="32">
        <v>4557.53</v>
      </c>
      <c r="CD20" s="32">
        <v>4602.8599999999997</v>
      </c>
      <c r="CE20" s="32">
        <v>4647.7749999999996</v>
      </c>
      <c r="CF20" s="32">
        <v>4692.3130000000001</v>
      </c>
      <c r="CG20" s="32">
        <v>4736.527</v>
      </c>
      <c r="CH20" s="32">
        <v>4780.4539999999997</v>
      </c>
      <c r="CI20" s="32">
        <v>4824.1260000000002</v>
      </c>
      <c r="CJ20" s="32">
        <v>4867.5309999999999</v>
      </c>
      <c r="CK20" s="32">
        <v>4910.6589999999997</v>
      </c>
      <c r="CL20" s="32">
        <v>4953.5209999999997</v>
      </c>
      <c r="CM20" s="32">
        <v>4996.1049999999996</v>
      </c>
      <c r="CN20" s="32">
        <v>5038.4059999999999</v>
      </c>
      <c r="CO20" s="32">
        <v>5080.3890000000001</v>
      </c>
      <c r="CP20" s="32">
        <v>5122.0240000000003</v>
      </c>
      <c r="CQ20" s="32">
        <v>5163.2349999999997</v>
      </c>
      <c r="CR20" s="32">
        <v>5203.9650000000001</v>
      </c>
      <c r="CS20" s="32">
        <v>5244.1970000000001</v>
      </c>
      <c r="CT20" s="32">
        <v>5283.8760000000002</v>
      </c>
      <c r="CU20" s="32">
        <v>5322.991</v>
      </c>
      <c r="CV20" s="32">
        <v>5361.48</v>
      </c>
      <c r="CW20" s="32">
        <v>5399.3389999999999</v>
      </c>
      <c r="CX20" s="32">
        <v>5436.5410000000002</v>
      </c>
      <c r="CY20" s="32">
        <v>5473.0240000000003</v>
      </c>
      <c r="CZ20" s="32">
        <v>5508.692</v>
      </c>
      <c r="DA20" s="32">
        <v>5543.4350000000004</v>
      </c>
      <c r="DB20" s="32">
        <v>5577.16</v>
      </c>
      <c r="DC20" s="32">
        <v>5609.8140000000003</v>
      </c>
      <c r="DD20" s="32">
        <v>5641.4189999999999</v>
      </c>
      <c r="DE20" s="32">
        <v>5671.9840000000004</v>
      </c>
      <c r="DF20" s="32">
        <v>5701.5569999999998</v>
      </c>
      <c r="DG20" s="32">
        <v>5730.1660000000002</v>
      </c>
      <c r="DH20" s="32">
        <v>5757.8559999999998</v>
      </c>
      <c r="DI20" s="32">
        <v>5784.5950000000003</v>
      </c>
      <c r="DJ20" s="32">
        <v>5810.4229999999998</v>
      </c>
      <c r="DK20" s="32">
        <v>5835.3019999999997</v>
      </c>
      <c r="DL20" s="32">
        <v>5859.2250000000004</v>
      </c>
      <c r="DM20" s="32"/>
    </row>
    <row r="21" spans="1:117" ht="11.4" x14ac:dyDescent="0.2">
      <c r="A21" s="32">
        <v>68</v>
      </c>
      <c r="B21" s="32" t="s">
        <v>113</v>
      </c>
      <c r="C21" s="32" t="s">
        <v>145</v>
      </c>
      <c r="D21" s="32"/>
      <c r="E21" s="32">
        <v>270</v>
      </c>
      <c r="F21" s="54">
        <v>2.246</v>
      </c>
      <c r="G21" s="32" t="str">
        <f t="shared" si="0"/>
        <v>High</v>
      </c>
      <c r="H21" s="32" t="s">
        <v>123</v>
      </c>
      <c r="I21" s="32" t="s">
        <v>120</v>
      </c>
      <c r="J21" s="32" t="s">
        <v>121</v>
      </c>
      <c r="K21" s="32">
        <f>INDEX('[1]upper secondary completion'!$B$5:$J$206,MATCH(C21,'[1]upper secondary completion'!B$5:B$206,0),'[1]upper secondary completion'!I$4)</f>
        <v>30.719438195228577</v>
      </c>
      <c r="L21" s="32">
        <f>INDEX('[1]upper secondary completion'!$B$5:$J$206,MATCH(C21,'[1]upper secondary completion'!B$5:B$206,0),'[1]upper secondary completion'!J$4)</f>
        <v>29.129669070243835</v>
      </c>
      <c r="M21" s="32" t="str">
        <f t="shared" si="1"/>
        <v>low</v>
      </c>
      <c r="N21" s="32" t="str">
        <f t="shared" si="2"/>
        <v>502</v>
      </c>
      <c r="O21" s="32"/>
      <c r="P21" s="32"/>
      <c r="Q21" s="32"/>
      <c r="R21" s="32">
        <v>902</v>
      </c>
      <c r="S21" s="32">
        <v>941</v>
      </c>
      <c r="T21" s="32"/>
      <c r="U21" s="32">
        <v>948</v>
      </c>
      <c r="V21" s="32"/>
      <c r="W21" s="32"/>
      <c r="X21" s="32"/>
      <c r="Y21" s="32"/>
      <c r="Z21" s="32"/>
      <c r="AA21" s="32"/>
      <c r="AB21" s="32">
        <v>1500</v>
      </c>
      <c r="AC21" s="32"/>
      <c r="AD21" s="32">
        <v>2024.037</v>
      </c>
      <c r="AE21" s="32">
        <v>2085.86</v>
      </c>
      <c r="AF21" s="32">
        <v>2149.134</v>
      </c>
      <c r="AG21" s="32">
        <v>2213.9</v>
      </c>
      <c r="AH21" s="32">
        <v>2280.0920000000001</v>
      </c>
      <c r="AI21" s="32">
        <v>2347.6959999999999</v>
      </c>
      <c r="AJ21" s="32">
        <v>2416.6640000000002</v>
      </c>
      <c r="AK21" s="32">
        <v>2486.9369999999999</v>
      </c>
      <c r="AL21" s="32">
        <v>2558.4929999999999</v>
      </c>
      <c r="AM21" s="32">
        <v>2631.2510000000002</v>
      </c>
      <c r="AN21" s="32">
        <v>2705.194</v>
      </c>
      <c r="AO21" s="32">
        <v>2780.2550000000001</v>
      </c>
      <c r="AP21" s="32">
        <v>2856.404</v>
      </c>
      <c r="AQ21" s="32">
        <v>2933.5729999999999</v>
      </c>
      <c r="AR21" s="32">
        <v>3011.723</v>
      </c>
      <c r="AS21" s="32">
        <v>3090.7750000000001</v>
      </c>
      <c r="AT21" s="32">
        <v>3170.6869999999999</v>
      </c>
      <c r="AU21" s="32">
        <v>3251.3960000000002</v>
      </c>
      <c r="AV21" s="32">
        <v>3332.86</v>
      </c>
      <c r="AW21" s="32">
        <v>3415.0540000000001</v>
      </c>
      <c r="AX21" s="32">
        <v>3497.9609999999998</v>
      </c>
      <c r="AY21" s="32">
        <v>3581.5659999999998</v>
      </c>
      <c r="AZ21" s="32">
        <v>3665.8</v>
      </c>
      <c r="BA21" s="32">
        <v>3750.643</v>
      </c>
      <c r="BB21" s="32">
        <v>3836.0169999999998</v>
      </c>
      <c r="BC21" s="32">
        <v>3921.8530000000001</v>
      </c>
      <c r="BD21" s="32">
        <v>4008.098</v>
      </c>
      <c r="BE21" s="32">
        <v>4094.6959999999999</v>
      </c>
      <c r="BF21" s="32">
        <v>4181.6040000000003</v>
      </c>
      <c r="BG21" s="32">
        <v>4268.7640000000001</v>
      </c>
      <c r="BH21" s="32">
        <v>4356.1559999999999</v>
      </c>
      <c r="BI21" s="32">
        <v>4443.732</v>
      </c>
      <c r="BJ21" s="32">
        <v>4531.4250000000002</v>
      </c>
      <c r="BK21" s="32">
        <v>4619.21</v>
      </c>
      <c r="BL21" s="32">
        <v>4706.9690000000001</v>
      </c>
      <c r="BM21" s="32">
        <v>4794.625</v>
      </c>
      <c r="BN21" s="32">
        <v>4882.0990000000002</v>
      </c>
      <c r="BO21" s="32">
        <v>4969.3329999999996</v>
      </c>
      <c r="BP21" s="32">
        <v>5056.2730000000001</v>
      </c>
      <c r="BQ21" s="32">
        <v>5142.8810000000003</v>
      </c>
      <c r="BR21" s="32">
        <v>5229.1090000000004</v>
      </c>
      <c r="BS21" s="32">
        <v>5314.9480000000003</v>
      </c>
      <c r="BT21" s="32">
        <v>5400.3249999999998</v>
      </c>
      <c r="BU21" s="32">
        <v>5485.1970000000001</v>
      </c>
      <c r="BV21" s="32">
        <v>5569.5309999999999</v>
      </c>
      <c r="BW21" s="32">
        <v>5653.3289999999997</v>
      </c>
      <c r="BX21" s="32">
        <v>5736.5379999999996</v>
      </c>
      <c r="BY21" s="32">
        <v>5819.13</v>
      </c>
      <c r="BZ21" s="32">
        <v>5901.0870000000004</v>
      </c>
      <c r="CA21" s="32">
        <v>5982.29</v>
      </c>
      <c r="CB21" s="32">
        <v>6062.6689999999999</v>
      </c>
      <c r="CC21" s="32">
        <v>6142.1310000000003</v>
      </c>
      <c r="CD21" s="32">
        <v>6220.6319999999996</v>
      </c>
      <c r="CE21" s="32">
        <v>6298.1629999999996</v>
      </c>
      <c r="CF21" s="32">
        <v>6374.7129999999997</v>
      </c>
      <c r="CG21" s="32">
        <v>6450.3059999999996</v>
      </c>
      <c r="CH21" s="32">
        <v>6524.9570000000003</v>
      </c>
      <c r="CI21" s="32">
        <v>6598.6459999999997</v>
      </c>
      <c r="CJ21" s="32">
        <v>6671.3230000000003</v>
      </c>
      <c r="CK21" s="32">
        <v>6742.96</v>
      </c>
      <c r="CL21" s="32">
        <v>6813.5069999999996</v>
      </c>
      <c r="CM21" s="32">
        <v>6882.933</v>
      </c>
      <c r="CN21" s="32">
        <v>6951.201</v>
      </c>
      <c r="CO21" s="32">
        <v>7018.2939999999999</v>
      </c>
      <c r="CP21" s="32">
        <v>7084.1809999999996</v>
      </c>
      <c r="CQ21" s="32">
        <v>7148.8379999999997</v>
      </c>
      <c r="CR21" s="32">
        <v>7212.223</v>
      </c>
      <c r="CS21" s="32">
        <v>7274.3180000000002</v>
      </c>
      <c r="CT21" s="32">
        <v>7335.1059999999998</v>
      </c>
      <c r="CU21" s="32">
        <v>7394.527</v>
      </c>
      <c r="CV21" s="32">
        <v>7452.5479999999998</v>
      </c>
      <c r="CW21" s="32">
        <v>7509.13</v>
      </c>
      <c r="CX21" s="32">
        <v>7564.259</v>
      </c>
      <c r="CY21" s="32">
        <v>7617.8969999999999</v>
      </c>
      <c r="CZ21" s="32">
        <v>7670.04</v>
      </c>
      <c r="DA21" s="32">
        <v>7720.6350000000002</v>
      </c>
      <c r="DB21" s="32">
        <v>7769.65</v>
      </c>
      <c r="DC21" s="32">
        <v>7817.0770000000002</v>
      </c>
      <c r="DD21" s="32">
        <v>7862.9409999999998</v>
      </c>
      <c r="DE21" s="32">
        <v>7907.2380000000003</v>
      </c>
      <c r="DF21" s="32">
        <v>7949.9889999999996</v>
      </c>
      <c r="DG21" s="32">
        <v>7991.2240000000002</v>
      </c>
      <c r="DH21" s="32">
        <v>8030.9750000000004</v>
      </c>
      <c r="DI21" s="32">
        <v>8069.2550000000001</v>
      </c>
      <c r="DJ21" s="32">
        <v>8106.0919999999996</v>
      </c>
      <c r="DK21" s="32">
        <v>8141.5240000000003</v>
      </c>
      <c r="DL21" s="32">
        <v>8175.5529999999999</v>
      </c>
      <c r="DM21" s="32"/>
    </row>
    <row r="22" spans="1:117" ht="11.4" x14ac:dyDescent="0.2">
      <c r="A22" s="32">
        <v>69</v>
      </c>
      <c r="B22" s="32" t="s">
        <v>113</v>
      </c>
      <c r="C22" s="32" t="s">
        <v>146</v>
      </c>
      <c r="D22" s="32"/>
      <c r="E22" s="32">
        <v>288</v>
      </c>
      <c r="F22" s="54">
        <v>1.6890000000000001</v>
      </c>
      <c r="G22" s="32" t="str">
        <f t="shared" si="0"/>
        <v>High</v>
      </c>
      <c r="H22" s="32" t="s">
        <v>123</v>
      </c>
      <c r="I22" s="32" t="s">
        <v>120</v>
      </c>
      <c r="J22" s="32" t="s">
        <v>121</v>
      </c>
      <c r="K22" s="32">
        <f>INDEX('[1]upper secondary completion'!$B$5:$J$206,MATCH(C22,'[1]upper secondary completion'!B$5:B$206,0),'[1]upper secondary completion'!I$4)</f>
        <v>42.1</v>
      </c>
      <c r="L22" s="32">
        <f>INDEX('[1]upper secondary completion'!$B$5:$J$206,MATCH(C22,'[1]upper secondary completion'!B$5:B$206,0),'[1]upper secondary completion'!J$4)</f>
        <v>35.200000000000003</v>
      </c>
      <c r="M22" s="32" t="str">
        <f t="shared" si="1"/>
        <v>low</v>
      </c>
      <c r="N22" s="32" t="str">
        <f t="shared" si="2"/>
        <v>501</v>
      </c>
      <c r="O22" s="32"/>
      <c r="P22" s="32"/>
      <c r="Q22" s="32"/>
      <c r="R22" s="32">
        <v>902</v>
      </c>
      <c r="S22" s="32"/>
      <c r="T22" s="32">
        <v>934</v>
      </c>
      <c r="U22" s="32">
        <v>948</v>
      </c>
      <c r="V22" s="32"/>
      <c r="W22" s="32"/>
      <c r="X22" s="32"/>
      <c r="Y22" s="32">
        <v>1517</v>
      </c>
      <c r="Z22" s="32"/>
      <c r="AA22" s="32">
        <v>1501</v>
      </c>
      <c r="AB22" s="32"/>
      <c r="AC22" s="32"/>
      <c r="AD22" s="32">
        <v>27224.48</v>
      </c>
      <c r="AE22" s="32">
        <v>27849.203000000001</v>
      </c>
      <c r="AF22" s="32">
        <v>28481.947</v>
      </c>
      <c r="AG22" s="32">
        <v>29121.464</v>
      </c>
      <c r="AH22" s="32">
        <v>29767.108</v>
      </c>
      <c r="AI22" s="32">
        <v>30417.858</v>
      </c>
      <c r="AJ22" s="32">
        <v>31072.945</v>
      </c>
      <c r="AK22" s="32">
        <v>31732.128000000001</v>
      </c>
      <c r="AL22" s="32">
        <v>32395.454000000002</v>
      </c>
      <c r="AM22" s="32">
        <v>33062.741000000002</v>
      </c>
      <c r="AN22" s="32">
        <v>33733.902000000002</v>
      </c>
      <c r="AO22" s="32">
        <v>34408.762000000002</v>
      </c>
      <c r="AP22" s="32">
        <v>35087.160000000003</v>
      </c>
      <c r="AQ22" s="32">
        <v>35768.892999999996</v>
      </c>
      <c r="AR22" s="32">
        <v>36453.875</v>
      </c>
      <c r="AS22" s="32">
        <v>37142.078000000001</v>
      </c>
      <c r="AT22" s="32">
        <v>37833.419000000002</v>
      </c>
      <c r="AU22" s="32">
        <v>38527.747000000003</v>
      </c>
      <c r="AV22" s="32">
        <v>39224.881000000001</v>
      </c>
      <c r="AW22" s="32">
        <v>39924.652999999998</v>
      </c>
      <c r="AX22" s="32">
        <v>40626.942000000003</v>
      </c>
      <c r="AY22" s="32">
        <v>41331.548000000003</v>
      </c>
      <c r="AZ22" s="32">
        <v>42038.250999999997</v>
      </c>
      <c r="BA22" s="32">
        <v>42746.836000000003</v>
      </c>
      <c r="BB22" s="32">
        <v>43457.212</v>
      </c>
      <c r="BC22" s="32">
        <v>44169.216999999997</v>
      </c>
      <c r="BD22" s="32">
        <v>44882.713000000003</v>
      </c>
      <c r="BE22" s="32">
        <v>45597.444000000003</v>
      </c>
      <c r="BF22" s="32">
        <v>46313.076999999997</v>
      </c>
      <c r="BG22" s="32">
        <v>47029.148000000001</v>
      </c>
      <c r="BH22" s="32">
        <v>47745.146000000001</v>
      </c>
      <c r="BI22" s="32">
        <v>48460.553999999996</v>
      </c>
      <c r="BJ22" s="32">
        <v>49175.071000000004</v>
      </c>
      <c r="BK22" s="32">
        <v>49888.351000000002</v>
      </c>
      <c r="BL22" s="32">
        <v>50599.955000000002</v>
      </c>
      <c r="BM22" s="32">
        <v>51309.353999999999</v>
      </c>
      <c r="BN22" s="32">
        <v>52016.123</v>
      </c>
      <c r="BO22" s="32">
        <v>52719.927000000003</v>
      </c>
      <c r="BP22" s="32">
        <v>53420.468000000001</v>
      </c>
      <c r="BQ22" s="32">
        <v>54117.514999999999</v>
      </c>
      <c r="BR22" s="32">
        <v>54810.821000000004</v>
      </c>
      <c r="BS22" s="32">
        <v>55500.190999999999</v>
      </c>
      <c r="BT22" s="32">
        <v>56185.334000000003</v>
      </c>
      <c r="BU22" s="32">
        <v>56865.99</v>
      </c>
      <c r="BV22" s="32">
        <v>57542.036</v>
      </c>
      <c r="BW22" s="32">
        <v>58213.419000000002</v>
      </c>
      <c r="BX22" s="32">
        <v>58879.983999999997</v>
      </c>
      <c r="BY22" s="32">
        <v>59541.644</v>
      </c>
      <c r="BZ22" s="32">
        <v>60198.118000000002</v>
      </c>
      <c r="CA22" s="32">
        <v>60848.951999999997</v>
      </c>
      <c r="CB22" s="32">
        <v>61493.586000000003</v>
      </c>
      <c r="CC22" s="32">
        <v>62131.6</v>
      </c>
      <c r="CD22" s="32">
        <v>62762.642</v>
      </c>
      <c r="CE22" s="32">
        <v>63386.612999999998</v>
      </c>
      <c r="CF22" s="32">
        <v>64003.858999999997</v>
      </c>
      <c r="CG22" s="32">
        <v>64614.891000000003</v>
      </c>
      <c r="CH22" s="32">
        <v>65220.014000000003</v>
      </c>
      <c r="CI22" s="32">
        <v>65819.217000000004</v>
      </c>
      <c r="CJ22" s="32">
        <v>66412.024999999994</v>
      </c>
      <c r="CK22" s="32">
        <v>66997.691000000006</v>
      </c>
      <c r="CL22" s="32">
        <v>67575.232000000004</v>
      </c>
      <c r="CM22" s="32">
        <v>68143.854000000007</v>
      </c>
      <c r="CN22" s="32">
        <v>68703.157999999996</v>
      </c>
      <c r="CO22" s="32">
        <v>69253.042000000001</v>
      </c>
      <c r="CP22" s="32">
        <v>69793.460999999996</v>
      </c>
      <c r="CQ22" s="32">
        <v>70324.532000000007</v>
      </c>
      <c r="CR22" s="32">
        <v>70846.245999999999</v>
      </c>
      <c r="CS22" s="32">
        <v>71358.513000000006</v>
      </c>
      <c r="CT22" s="32">
        <v>71860.985000000001</v>
      </c>
      <c r="CU22" s="32">
        <v>72353.131999999998</v>
      </c>
      <c r="CV22" s="32">
        <v>72834.297999999995</v>
      </c>
      <c r="CW22" s="32">
        <v>73303.985000000001</v>
      </c>
      <c r="CX22" s="32">
        <v>73761.903000000006</v>
      </c>
      <c r="CY22" s="32">
        <v>74208.116999999998</v>
      </c>
      <c r="CZ22" s="32">
        <v>74642.956000000006</v>
      </c>
      <c r="DA22" s="32">
        <v>75066.944000000003</v>
      </c>
      <c r="DB22" s="32">
        <v>75480.467999999993</v>
      </c>
      <c r="DC22" s="32">
        <v>75883.591</v>
      </c>
      <c r="DD22" s="32">
        <v>76276.145999999993</v>
      </c>
      <c r="DE22" s="32">
        <v>76657.84</v>
      </c>
      <c r="DF22" s="32">
        <v>77028.327999999994</v>
      </c>
      <c r="DG22" s="32">
        <v>77387.375</v>
      </c>
      <c r="DH22" s="32">
        <v>77734.823000000004</v>
      </c>
      <c r="DI22" s="32">
        <v>78070.717000000004</v>
      </c>
      <c r="DJ22" s="32">
        <v>78395.225999999995</v>
      </c>
      <c r="DK22" s="32">
        <v>78708.634999999995</v>
      </c>
      <c r="DL22" s="32">
        <v>79011.409</v>
      </c>
      <c r="DM22" s="32"/>
    </row>
    <row r="23" spans="1:117" ht="11.4" x14ac:dyDescent="0.2">
      <c r="A23" s="32">
        <v>70</v>
      </c>
      <c r="B23" s="32" t="s">
        <v>113</v>
      </c>
      <c r="C23" s="32" t="s">
        <v>147</v>
      </c>
      <c r="D23" s="32"/>
      <c r="E23" s="32">
        <v>324</v>
      </c>
      <c r="F23" s="54">
        <v>2.0070000000000001</v>
      </c>
      <c r="G23" s="32" t="str">
        <f t="shared" si="0"/>
        <v>High</v>
      </c>
      <c r="H23" s="32" t="s">
        <v>123</v>
      </c>
      <c r="I23" s="32" t="s">
        <v>120</v>
      </c>
      <c r="J23" s="32" t="s">
        <v>121</v>
      </c>
      <c r="K23" s="32">
        <f>INDEX('[1]upper secondary completion'!$B$5:$J$206,MATCH(C23,'[1]upper secondary completion'!B$5:B$206,0),'[1]upper secondary completion'!I$4)</f>
        <v>28.796096041635387</v>
      </c>
      <c r="L23" s="32">
        <f>INDEX('[1]upper secondary completion'!$B$5:$J$206,MATCH(C23,'[1]upper secondary completion'!B$5:B$206,0),'[1]upper secondary completion'!J$4)</f>
        <v>14.666008338279109</v>
      </c>
      <c r="M23" s="32" t="str">
        <f t="shared" si="1"/>
        <v>low</v>
      </c>
      <c r="N23" s="32" t="str">
        <f t="shared" si="2"/>
        <v>501</v>
      </c>
      <c r="O23" s="32">
        <v>501</v>
      </c>
      <c r="P23" s="32">
        <v>501</v>
      </c>
      <c r="Q23" s="32"/>
      <c r="R23" s="32">
        <v>902</v>
      </c>
      <c r="S23" s="32">
        <v>941</v>
      </c>
      <c r="T23" s="32"/>
      <c r="U23" s="32">
        <v>948</v>
      </c>
      <c r="V23" s="32"/>
      <c r="W23" s="32"/>
      <c r="X23" s="32"/>
      <c r="Y23" s="32"/>
      <c r="Z23" s="32"/>
      <c r="AA23" s="32"/>
      <c r="AB23" s="32">
        <v>1500</v>
      </c>
      <c r="AC23" s="32"/>
      <c r="AD23" s="32">
        <v>11150.97</v>
      </c>
      <c r="AE23" s="32">
        <v>11432.096</v>
      </c>
      <c r="AF23" s="32">
        <v>11738.433999999999</v>
      </c>
      <c r="AG23" s="32">
        <v>12067.516</v>
      </c>
      <c r="AH23" s="32">
        <v>12414.291999999999</v>
      </c>
      <c r="AI23" s="32">
        <v>12771.245999999999</v>
      </c>
      <c r="AJ23" s="32">
        <v>13132.791999999999</v>
      </c>
      <c r="AK23" s="32">
        <v>13497.236999999999</v>
      </c>
      <c r="AL23" s="32">
        <v>13865.691999999999</v>
      </c>
      <c r="AM23" s="32">
        <v>14238.716</v>
      </c>
      <c r="AN23" s="32">
        <v>14617.784</v>
      </c>
      <c r="AO23" s="32">
        <v>15003.848</v>
      </c>
      <c r="AP23" s="32">
        <v>15396.57</v>
      </c>
      <c r="AQ23" s="32">
        <v>15794.994000000001</v>
      </c>
      <c r="AR23" s="32">
        <v>16198.773999999999</v>
      </c>
      <c r="AS23" s="32">
        <v>16607.517</v>
      </c>
      <c r="AT23" s="32">
        <v>17020.912</v>
      </c>
      <c r="AU23" s="32">
        <v>17438.697</v>
      </c>
      <c r="AV23" s="32">
        <v>17860.690999999999</v>
      </c>
      <c r="AW23" s="32">
        <v>18286.677</v>
      </c>
      <c r="AX23" s="32">
        <v>18716.466</v>
      </c>
      <c r="AY23" s="32">
        <v>19149.859</v>
      </c>
      <c r="AZ23" s="32">
        <v>19586.670999999998</v>
      </c>
      <c r="BA23" s="32">
        <v>20026.716</v>
      </c>
      <c r="BB23" s="32">
        <v>20469.798999999999</v>
      </c>
      <c r="BC23" s="32">
        <v>20915.792000000001</v>
      </c>
      <c r="BD23" s="32">
        <v>21364.535</v>
      </c>
      <c r="BE23" s="32">
        <v>21815.812999999998</v>
      </c>
      <c r="BF23" s="32">
        <v>22269.478999999999</v>
      </c>
      <c r="BG23" s="32">
        <v>22725.447</v>
      </c>
      <c r="BH23" s="32">
        <v>23183.708999999999</v>
      </c>
      <c r="BI23" s="32">
        <v>23644.151999999998</v>
      </c>
      <c r="BJ23" s="32">
        <v>24106.63</v>
      </c>
      <c r="BK23" s="32">
        <v>24570.873</v>
      </c>
      <c r="BL23" s="32">
        <v>25036.654999999999</v>
      </c>
      <c r="BM23" s="32">
        <v>25503.727999999999</v>
      </c>
      <c r="BN23" s="32">
        <v>25971.807000000001</v>
      </c>
      <c r="BO23" s="32">
        <v>26440.679</v>
      </c>
      <c r="BP23" s="32">
        <v>26910.076000000001</v>
      </c>
      <c r="BQ23" s="32">
        <v>27379.606</v>
      </c>
      <c r="BR23" s="32">
        <v>27848.795999999998</v>
      </c>
      <c r="BS23" s="32">
        <v>28317.266</v>
      </c>
      <c r="BT23" s="32">
        <v>28784.678</v>
      </c>
      <c r="BU23" s="32">
        <v>29250.806</v>
      </c>
      <c r="BV23" s="32">
        <v>29715.476999999999</v>
      </c>
      <c r="BW23" s="32">
        <v>30178.569</v>
      </c>
      <c r="BX23" s="32">
        <v>30639.917000000001</v>
      </c>
      <c r="BY23" s="32">
        <v>31099.276999999998</v>
      </c>
      <c r="BZ23" s="32">
        <v>31556.370999999999</v>
      </c>
      <c r="CA23" s="32">
        <v>32010.814999999999</v>
      </c>
      <c r="CB23" s="32">
        <v>32462.210999999999</v>
      </c>
      <c r="CC23" s="32">
        <v>32910.205999999998</v>
      </c>
      <c r="CD23" s="32">
        <v>33354.527000000002</v>
      </c>
      <c r="CE23" s="32">
        <v>33794.998</v>
      </c>
      <c r="CF23" s="32">
        <v>34231.387000000002</v>
      </c>
      <c r="CG23" s="32">
        <v>34663.548999999999</v>
      </c>
      <c r="CH23" s="32">
        <v>35091.315000000002</v>
      </c>
      <c r="CI23" s="32">
        <v>35514.474000000002</v>
      </c>
      <c r="CJ23" s="32">
        <v>35932.841</v>
      </c>
      <c r="CK23" s="32">
        <v>36346.226000000002</v>
      </c>
      <c r="CL23" s="32">
        <v>36754.453000000001</v>
      </c>
      <c r="CM23" s="32">
        <v>37157.362000000001</v>
      </c>
      <c r="CN23" s="32">
        <v>37554.834000000003</v>
      </c>
      <c r="CO23" s="32">
        <v>37946.771999999997</v>
      </c>
      <c r="CP23" s="32">
        <v>38332.932000000001</v>
      </c>
      <c r="CQ23" s="32">
        <v>38713.074999999997</v>
      </c>
      <c r="CR23" s="32">
        <v>39087.021999999997</v>
      </c>
      <c r="CS23" s="32">
        <v>39454.555999999997</v>
      </c>
      <c r="CT23" s="32">
        <v>39815.699999999997</v>
      </c>
      <c r="CU23" s="32">
        <v>40170.766000000003</v>
      </c>
      <c r="CV23" s="32">
        <v>40520.256999999998</v>
      </c>
      <c r="CW23" s="32">
        <v>40864.442000000003</v>
      </c>
      <c r="CX23" s="32">
        <v>41203.446000000004</v>
      </c>
      <c r="CY23" s="32">
        <v>41537.025999999998</v>
      </c>
      <c r="CZ23" s="32">
        <v>41864.667999999998</v>
      </c>
      <c r="DA23" s="32">
        <v>42185.678</v>
      </c>
      <c r="DB23" s="32">
        <v>42499.527999999998</v>
      </c>
      <c r="DC23" s="32">
        <v>42806.02</v>
      </c>
      <c r="DD23" s="32">
        <v>43105.233999999997</v>
      </c>
      <c r="DE23" s="32">
        <v>43397.406999999999</v>
      </c>
      <c r="DF23" s="32">
        <v>43682.841</v>
      </c>
      <c r="DG23" s="32">
        <v>43961.733999999997</v>
      </c>
      <c r="DH23" s="32">
        <v>44234.17</v>
      </c>
      <c r="DI23" s="32">
        <v>44500.161</v>
      </c>
      <c r="DJ23" s="32">
        <v>44759.497000000003</v>
      </c>
      <c r="DK23" s="32">
        <v>45011.877999999997</v>
      </c>
      <c r="DL23" s="32">
        <v>45256.875999999997</v>
      </c>
      <c r="DM23" s="32"/>
    </row>
    <row r="24" spans="1:117" ht="11.4" x14ac:dyDescent="0.2">
      <c r="A24" s="32">
        <v>71</v>
      </c>
      <c r="B24" s="32" t="s">
        <v>113</v>
      </c>
      <c r="C24" s="32" t="s">
        <v>148</v>
      </c>
      <c r="D24" s="32"/>
      <c r="E24" s="32">
        <v>624</v>
      </c>
      <c r="F24" s="54">
        <v>1.895</v>
      </c>
      <c r="G24" s="32" t="str">
        <f t="shared" si="0"/>
        <v>High</v>
      </c>
      <c r="H24" s="32" t="s">
        <v>123</v>
      </c>
      <c r="I24" s="32" t="s">
        <v>120</v>
      </c>
      <c r="J24" s="32" t="s">
        <v>121</v>
      </c>
      <c r="K24" s="32">
        <f>INDEX('[1]upper secondary completion'!$B$5:$J$206,MATCH(C24,'[1]upper secondary completion'!B$5:B$206,0),'[1]upper secondary completion'!I$4)</f>
        <v>10.6</v>
      </c>
      <c r="L24" s="32">
        <f>INDEX('[1]upper secondary completion'!$B$5:$J$206,MATCH(C24,'[1]upper secondary completion'!B$5:B$206,0),'[1]upper secondary completion'!J$4)</f>
        <v>7.5</v>
      </c>
      <c r="M24" s="32" t="str">
        <f t="shared" si="1"/>
        <v>low</v>
      </c>
      <c r="N24" s="32" t="str">
        <f t="shared" si="2"/>
        <v>501</v>
      </c>
      <c r="O24" s="32"/>
      <c r="P24" s="32">
        <v>502</v>
      </c>
      <c r="Q24" s="32"/>
      <c r="R24" s="32">
        <v>902</v>
      </c>
      <c r="S24" s="32">
        <v>941</v>
      </c>
      <c r="T24" s="32"/>
      <c r="U24" s="32">
        <v>948</v>
      </c>
      <c r="V24" s="32"/>
      <c r="W24" s="32">
        <v>1637</v>
      </c>
      <c r="X24" s="32"/>
      <c r="Y24" s="32"/>
      <c r="Z24" s="32"/>
      <c r="AA24" s="32"/>
      <c r="AB24" s="32">
        <v>1500</v>
      </c>
      <c r="AC24" s="32"/>
      <c r="AD24" s="32">
        <v>1692.433</v>
      </c>
      <c r="AE24" s="32">
        <v>1737.2070000000001</v>
      </c>
      <c r="AF24" s="32">
        <v>1782.434</v>
      </c>
      <c r="AG24" s="32">
        <v>1828.146</v>
      </c>
      <c r="AH24" s="32">
        <v>1874.3040000000001</v>
      </c>
      <c r="AI24" s="32">
        <v>1920.9169999999999</v>
      </c>
      <c r="AJ24" s="32">
        <v>1967.998</v>
      </c>
      <c r="AK24" s="32">
        <v>2015.49</v>
      </c>
      <c r="AL24" s="32">
        <v>2063.3609999999999</v>
      </c>
      <c r="AM24" s="32">
        <v>2111.6120000000001</v>
      </c>
      <c r="AN24" s="32">
        <v>2160.2800000000002</v>
      </c>
      <c r="AO24" s="32">
        <v>2209.3780000000002</v>
      </c>
      <c r="AP24" s="32">
        <v>2258.895</v>
      </c>
      <c r="AQ24" s="32">
        <v>2308.8130000000001</v>
      </c>
      <c r="AR24" s="32">
        <v>2359.1590000000001</v>
      </c>
      <c r="AS24" s="32">
        <v>2409.9560000000001</v>
      </c>
      <c r="AT24" s="32">
        <v>2461.2080000000001</v>
      </c>
      <c r="AU24" s="32">
        <v>2512.924</v>
      </c>
      <c r="AV24" s="32">
        <v>2565.0819999999999</v>
      </c>
      <c r="AW24" s="32">
        <v>2617.6709999999998</v>
      </c>
      <c r="AX24" s="32">
        <v>2670.6480000000001</v>
      </c>
      <c r="AY24" s="32">
        <v>2724</v>
      </c>
      <c r="AZ24" s="32">
        <v>2777.7109999999998</v>
      </c>
      <c r="BA24" s="32">
        <v>2831.7539999999999</v>
      </c>
      <c r="BB24" s="32">
        <v>2886.1390000000001</v>
      </c>
      <c r="BC24" s="32">
        <v>2940.904</v>
      </c>
      <c r="BD24" s="32">
        <v>2996.0569999999998</v>
      </c>
      <c r="BE24" s="32">
        <v>3051.567</v>
      </c>
      <c r="BF24" s="32">
        <v>3107.4</v>
      </c>
      <c r="BG24" s="32">
        <v>3163.49</v>
      </c>
      <c r="BH24" s="32">
        <v>3219.7139999999999</v>
      </c>
      <c r="BI24" s="32">
        <v>3276.0059999999999</v>
      </c>
      <c r="BJ24" s="32">
        <v>3332.3229999999999</v>
      </c>
      <c r="BK24" s="32">
        <v>3388.6239999999998</v>
      </c>
      <c r="BL24" s="32">
        <v>3444.902</v>
      </c>
      <c r="BM24" s="32">
        <v>3501.098</v>
      </c>
      <c r="BN24" s="32">
        <v>3557.2020000000002</v>
      </c>
      <c r="BO24" s="32">
        <v>3613.1669999999999</v>
      </c>
      <c r="BP24" s="32">
        <v>3668.9789999999998</v>
      </c>
      <c r="BQ24" s="32">
        <v>3724.567</v>
      </c>
      <c r="BR24" s="32">
        <v>3779.893</v>
      </c>
      <c r="BS24" s="32">
        <v>3834.904</v>
      </c>
      <c r="BT24" s="32">
        <v>3889.587</v>
      </c>
      <c r="BU24" s="32">
        <v>3943.893</v>
      </c>
      <c r="BV24" s="32">
        <v>3997.8470000000002</v>
      </c>
      <c r="BW24" s="32">
        <v>4051.4749999999999</v>
      </c>
      <c r="BX24" s="32">
        <v>4104.7560000000003</v>
      </c>
      <c r="BY24" s="32">
        <v>4157.71</v>
      </c>
      <c r="BZ24" s="32">
        <v>4210.2979999999998</v>
      </c>
      <c r="CA24" s="32">
        <v>4262.4690000000001</v>
      </c>
      <c r="CB24" s="32">
        <v>4314.1689999999999</v>
      </c>
      <c r="CC24" s="32">
        <v>4365.3670000000002</v>
      </c>
      <c r="CD24" s="32">
        <v>4416.0169999999998</v>
      </c>
      <c r="CE24" s="32">
        <v>4466.1239999999998</v>
      </c>
      <c r="CF24" s="32">
        <v>4515.6869999999999</v>
      </c>
      <c r="CG24" s="32">
        <v>4564.6930000000002</v>
      </c>
      <c r="CH24" s="32">
        <v>4613.1790000000001</v>
      </c>
      <c r="CI24" s="32">
        <v>4661.1099999999997</v>
      </c>
      <c r="CJ24" s="32">
        <v>4708.4489999999996</v>
      </c>
      <c r="CK24" s="32">
        <v>4755.1790000000001</v>
      </c>
      <c r="CL24" s="32">
        <v>4801.2489999999998</v>
      </c>
      <c r="CM24" s="32">
        <v>4846.5929999999998</v>
      </c>
      <c r="CN24" s="32">
        <v>4891.21</v>
      </c>
      <c r="CO24" s="32">
        <v>4935.0810000000001</v>
      </c>
      <c r="CP24" s="32">
        <v>4978.1980000000003</v>
      </c>
      <c r="CQ24" s="32">
        <v>5020.567</v>
      </c>
      <c r="CR24" s="32">
        <v>5062.1760000000004</v>
      </c>
      <c r="CS24" s="32">
        <v>5103.0169999999998</v>
      </c>
      <c r="CT24" s="32">
        <v>5143.0680000000002</v>
      </c>
      <c r="CU24" s="32">
        <v>5182.2849999999999</v>
      </c>
      <c r="CV24" s="32">
        <v>5220.6059999999998</v>
      </c>
      <c r="CW24" s="32">
        <v>5258.0029999999997</v>
      </c>
      <c r="CX24" s="32">
        <v>5294.4369999999999</v>
      </c>
      <c r="CY24" s="32">
        <v>5329.933</v>
      </c>
      <c r="CZ24" s="32">
        <v>5364.473</v>
      </c>
      <c r="DA24" s="32">
        <v>5398.0630000000001</v>
      </c>
      <c r="DB24" s="32">
        <v>5430.7280000000001</v>
      </c>
      <c r="DC24" s="32">
        <v>5462.45</v>
      </c>
      <c r="DD24" s="32">
        <v>5493.2449999999999</v>
      </c>
      <c r="DE24" s="32">
        <v>5523.0829999999996</v>
      </c>
      <c r="DF24" s="32">
        <v>5551.9960000000001</v>
      </c>
      <c r="DG24" s="32">
        <v>5579.9750000000004</v>
      </c>
      <c r="DH24" s="32">
        <v>5607.01</v>
      </c>
      <c r="DI24" s="32">
        <v>5633.1390000000001</v>
      </c>
      <c r="DJ24" s="32">
        <v>5658.3789999999999</v>
      </c>
      <c r="DK24" s="32">
        <v>5682.7380000000003</v>
      </c>
      <c r="DL24" s="32">
        <v>5706.2889999999998</v>
      </c>
      <c r="DM24" s="32"/>
    </row>
    <row r="25" spans="1:117" ht="11.4" x14ac:dyDescent="0.2">
      <c r="A25" s="32">
        <v>95</v>
      </c>
      <c r="B25" s="32" t="s">
        <v>113</v>
      </c>
      <c r="C25" s="32" t="s">
        <v>149</v>
      </c>
      <c r="D25" s="32"/>
      <c r="E25" s="32">
        <v>368</v>
      </c>
      <c r="F25" s="54">
        <v>1.7030000000000001</v>
      </c>
      <c r="G25" s="32" t="str">
        <f t="shared" si="0"/>
        <v>High</v>
      </c>
      <c r="H25" s="32" t="s">
        <v>150</v>
      </c>
      <c r="I25" s="32" t="s">
        <v>136</v>
      </c>
      <c r="J25" s="32" t="s">
        <v>121</v>
      </c>
      <c r="K25" s="32">
        <f>INDEX('[1]upper secondary completion'!$B$5:$J$206,MATCH(C25,'[1]upper secondary completion'!B$5:B$206,0),'[1]upper secondary completion'!I$4)</f>
        <v>45.2</v>
      </c>
      <c r="L25" s="32">
        <f>INDEX('[1]upper secondary completion'!$B$5:$J$206,MATCH(C25,'[1]upper secondary completion'!B$5:B$206,0),'[1]upper secondary completion'!J$4)</f>
        <v>43.3</v>
      </c>
      <c r="M25" s="32" t="str">
        <f t="shared" si="1"/>
        <v>low</v>
      </c>
      <c r="N25" s="32" t="str">
        <f t="shared" si="2"/>
        <v>502</v>
      </c>
      <c r="O25" s="32"/>
      <c r="P25" s="32"/>
      <c r="Q25" s="32"/>
      <c r="R25" s="32">
        <v>902</v>
      </c>
      <c r="S25" s="32"/>
      <c r="T25" s="32">
        <v>934</v>
      </c>
      <c r="U25" s="32">
        <v>948</v>
      </c>
      <c r="V25" s="32"/>
      <c r="W25" s="32"/>
      <c r="X25" s="32"/>
      <c r="Y25" s="32">
        <v>1517</v>
      </c>
      <c r="Z25" s="32">
        <v>1502</v>
      </c>
      <c r="AA25" s="32"/>
      <c r="AB25" s="32"/>
      <c r="AC25" s="32"/>
      <c r="AD25" s="32">
        <v>34411.949000000001</v>
      </c>
      <c r="AE25" s="32">
        <v>35572.269</v>
      </c>
      <c r="AF25" s="32">
        <v>36610.631999999998</v>
      </c>
      <c r="AG25" s="32">
        <v>37552.788999999997</v>
      </c>
      <c r="AH25" s="32">
        <v>38433.603999999999</v>
      </c>
      <c r="AI25" s="32">
        <v>39309.788999999997</v>
      </c>
      <c r="AJ25" s="32">
        <v>40222.502999999997</v>
      </c>
      <c r="AK25" s="32">
        <v>41179.351000000002</v>
      </c>
      <c r="AL25" s="32">
        <v>42164.963000000003</v>
      </c>
      <c r="AM25" s="32">
        <v>43170.807999999997</v>
      </c>
      <c r="AN25" s="32">
        <v>44181.837</v>
      </c>
      <c r="AO25" s="32">
        <v>45187.252999999997</v>
      </c>
      <c r="AP25" s="32">
        <v>46185.951000000001</v>
      </c>
      <c r="AQ25" s="32">
        <v>47183.019</v>
      </c>
      <c r="AR25" s="32">
        <v>48180.89</v>
      </c>
      <c r="AS25" s="32">
        <v>49183.536999999997</v>
      </c>
      <c r="AT25" s="32">
        <v>50193.762000000002</v>
      </c>
      <c r="AU25" s="32">
        <v>51211.828000000001</v>
      </c>
      <c r="AV25" s="32">
        <v>52236.453000000001</v>
      </c>
      <c r="AW25" s="32">
        <v>53267.084999999999</v>
      </c>
      <c r="AX25" s="32">
        <v>54302.760999999999</v>
      </c>
      <c r="AY25" s="32">
        <v>55342.595000000001</v>
      </c>
      <c r="AZ25" s="32">
        <v>56386.298999999999</v>
      </c>
      <c r="BA25" s="32">
        <v>57433.49</v>
      </c>
      <c r="BB25" s="32">
        <v>58483.017999999996</v>
      </c>
      <c r="BC25" s="32">
        <v>59533.491000000002</v>
      </c>
      <c r="BD25" s="32">
        <v>60583.716999999997</v>
      </c>
      <c r="BE25" s="32">
        <v>61632.962</v>
      </c>
      <c r="BF25" s="32">
        <v>62680.724999999999</v>
      </c>
      <c r="BG25" s="32">
        <v>63726.36</v>
      </c>
      <c r="BH25" s="32">
        <v>64769.315000000002</v>
      </c>
      <c r="BI25" s="32">
        <v>65809.036999999997</v>
      </c>
      <c r="BJ25" s="32">
        <v>66844.923999999999</v>
      </c>
      <c r="BK25" s="32">
        <v>67876.45</v>
      </c>
      <c r="BL25" s="32">
        <v>68903.122000000003</v>
      </c>
      <c r="BM25" s="32">
        <v>69924.498999999996</v>
      </c>
      <c r="BN25" s="32">
        <v>70940.130999999994</v>
      </c>
      <c r="BO25" s="32">
        <v>71949.551999999996</v>
      </c>
      <c r="BP25" s="32">
        <v>72952.392999999996</v>
      </c>
      <c r="BQ25" s="32">
        <v>73948.451000000001</v>
      </c>
      <c r="BR25" s="32">
        <v>74937.663</v>
      </c>
      <c r="BS25" s="32">
        <v>75919.842000000004</v>
      </c>
      <c r="BT25" s="32">
        <v>76894.710999999996</v>
      </c>
      <c r="BU25" s="32">
        <v>77861.837</v>
      </c>
      <c r="BV25" s="32">
        <v>78820.717999999993</v>
      </c>
      <c r="BW25" s="32">
        <v>79770.815000000002</v>
      </c>
      <c r="BX25" s="32">
        <v>80711.618000000002</v>
      </c>
      <c r="BY25" s="32">
        <v>81642.774000000005</v>
      </c>
      <c r="BZ25" s="32">
        <v>82564.013999999996</v>
      </c>
      <c r="CA25" s="32">
        <v>83475.024000000005</v>
      </c>
      <c r="CB25" s="32">
        <v>84375.483999999997</v>
      </c>
      <c r="CC25" s="32">
        <v>85265.137000000002</v>
      </c>
      <c r="CD25" s="32">
        <v>86143.629000000001</v>
      </c>
      <c r="CE25" s="32">
        <v>87010.660999999993</v>
      </c>
      <c r="CF25" s="32">
        <v>87866.096999999994</v>
      </c>
      <c r="CG25" s="32">
        <v>88709.865000000005</v>
      </c>
      <c r="CH25" s="32">
        <v>89541.805999999997</v>
      </c>
      <c r="CI25" s="32">
        <v>90361.707999999999</v>
      </c>
      <c r="CJ25" s="32">
        <v>91169.217000000004</v>
      </c>
      <c r="CK25" s="32">
        <v>91963.812000000005</v>
      </c>
      <c r="CL25" s="32">
        <v>92744.903000000006</v>
      </c>
      <c r="CM25" s="32">
        <v>93511.989000000001</v>
      </c>
      <c r="CN25" s="32">
        <v>94264.721000000005</v>
      </c>
      <c r="CO25" s="32">
        <v>95002.942999999999</v>
      </c>
      <c r="CP25" s="32">
        <v>95726.482999999993</v>
      </c>
      <c r="CQ25" s="32">
        <v>96435.248000000007</v>
      </c>
      <c r="CR25" s="32">
        <v>97129.15</v>
      </c>
      <c r="CS25" s="32">
        <v>97808.057000000001</v>
      </c>
      <c r="CT25" s="32">
        <v>98471.732999999993</v>
      </c>
      <c r="CU25" s="32">
        <v>99119.841</v>
      </c>
      <c r="CV25" s="32">
        <v>99751.91</v>
      </c>
      <c r="CW25" s="32">
        <v>100367.64200000001</v>
      </c>
      <c r="CX25" s="32">
        <v>100966.867</v>
      </c>
      <c r="CY25" s="32">
        <v>101549.64200000001</v>
      </c>
      <c r="CZ25" s="32">
        <v>102116.23299999999</v>
      </c>
      <c r="DA25" s="32">
        <v>102667.083</v>
      </c>
      <c r="DB25" s="32">
        <v>103202.5</v>
      </c>
      <c r="DC25" s="32">
        <v>103722.618</v>
      </c>
      <c r="DD25" s="32">
        <v>104227.43</v>
      </c>
      <c r="DE25" s="32">
        <v>104716.789</v>
      </c>
      <c r="DF25" s="32">
        <v>105190.61</v>
      </c>
      <c r="DG25" s="32">
        <v>105648.82799999999</v>
      </c>
      <c r="DH25" s="32">
        <v>106091.476</v>
      </c>
      <c r="DI25" s="32">
        <v>106518.728</v>
      </c>
      <c r="DJ25" s="32">
        <v>106930.84</v>
      </c>
      <c r="DK25" s="32">
        <v>107328.19899999999</v>
      </c>
      <c r="DL25" s="32">
        <v>107711.273</v>
      </c>
      <c r="DM25" s="32"/>
    </row>
    <row r="26" spans="1:117" ht="11.4" x14ac:dyDescent="0.2">
      <c r="A26" s="32">
        <v>32</v>
      </c>
      <c r="B26" s="32" t="s">
        <v>113</v>
      </c>
      <c r="C26" s="32" t="s">
        <v>151</v>
      </c>
      <c r="D26" s="32"/>
      <c r="E26" s="32">
        <v>404</v>
      </c>
      <c r="F26" s="54">
        <v>1.6040000000000001</v>
      </c>
      <c r="G26" s="32" t="str">
        <f t="shared" si="0"/>
        <v>High</v>
      </c>
      <c r="H26" s="32" t="s">
        <v>126</v>
      </c>
      <c r="I26" s="32" t="s">
        <v>120</v>
      </c>
      <c r="J26" s="32" t="s">
        <v>121</v>
      </c>
      <c r="K26" s="32">
        <f>INDEX('[1]upper secondary completion'!$B$5:$J$206,MATCH(C26,'[1]upper secondary completion'!B$5:B$206,0),'[1]upper secondary completion'!I$4)</f>
        <v>43.9</v>
      </c>
      <c r="L26" s="32">
        <f>INDEX('[1]upper secondary completion'!$B$5:$J$206,MATCH(C26,'[1]upper secondary completion'!B$5:B$206,0),'[1]upper secondary completion'!J$4)</f>
        <v>38.200000000000003</v>
      </c>
      <c r="M26" s="32" t="str">
        <f t="shared" si="1"/>
        <v>low</v>
      </c>
      <c r="N26" s="32" t="str">
        <f t="shared" si="2"/>
        <v>501</v>
      </c>
      <c r="O26" s="32"/>
      <c r="P26" s="32"/>
      <c r="Q26" s="32"/>
      <c r="R26" s="32">
        <v>902</v>
      </c>
      <c r="S26" s="32"/>
      <c r="T26" s="32">
        <v>934</v>
      </c>
      <c r="U26" s="32">
        <v>948</v>
      </c>
      <c r="V26" s="32"/>
      <c r="W26" s="32"/>
      <c r="X26" s="32"/>
      <c r="Y26" s="32">
        <v>1517</v>
      </c>
      <c r="Z26" s="32"/>
      <c r="AA26" s="32">
        <v>1501</v>
      </c>
      <c r="AB26" s="32"/>
      <c r="AC26" s="32"/>
      <c r="AD26" s="32">
        <v>46700.063000000002</v>
      </c>
      <c r="AE26" s="32">
        <v>47878.339</v>
      </c>
      <c r="AF26" s="32">
        <v>49051.531000000003</v>
      </c>
      <c r="AG26" s="32">
        <v>50221.146000000001</v>
      </c>
      <c r="AH26" s="32">
        <v>51392.57</v>
      </c>
      <c r="AI26" s="32">
        <v>52573.966999999997</v>
      </c>
      <c r="AJ26" s="32">
        <v>53771.3</v>
      </c>
      <c r="AK26" s="32">
        <v>54985.701999999997</v>
      </c>
      <c r="AL26" s="32">
        <v>56215.224000000002</v>
      </c>
      <c r="AM26" s="32">
        <v>57458.89</v>
      </c>
      <c r="AN26" s="32">
        <v>58714.809000000001</v>
      </c>
      <c r="AO26" s="32">
        <v>59981.315000000002</v>
      </c>
      <c r="AP26" s="32">
        <v>61257.805</v>
      </c>
      <c r="AQ26" s="32">
        <v>62544.006999999998</v>
      </c>
      <c r="AR26" s="32">
        <v>63838.873</v>
      </c>
      <c r="AS26" s="32">
        <v>65141.207999999999</v>
      </c>
      <c r="AT26" s="32">
        <v>66449.654999999999</v>
      </c>
      <c r="AU26" s="32">
        <v>67763.327000000005</v>
      </c>
      <c r="AV26" s="32">
        <v>69080.710000000006</v>
      </c>
      <c r="AW26" s="32">
        <v>70399.093999999997</v>
      </c>
      <c r="AX26" s="32">
        <v>71715.179999999993</v>
      </c>
      <c r="AY26" s="32">
        <v>73026.285999999993</v>
      </c>
      <c r="AZ26" s="32">
        <v>74330.86</v>
      </c>
      <c r="BA26" s="32">
        <v>75628.137000000002</v>
      </c>
      <c r="BB26" s="32">
        <v>76917.347999999998</v>
      </c>
      <c r="BC26" s="32">
        <v>78198.020999999993</v>
      </c>
      <c r="BD26" s="32">
        <v>79469.672000000006</v>
      </c>
      <c r="BE26" s="32">
        <v>80731.501000000004</v>
      </c>
      <c r="BF26" s="32">
        <v>81982.714000000007</v>
      </c>
      <c r="BG26" s="32">
        <v>83222.922999999995</v>
      </c>
      <c r="BH26" s="32">
        <v>84451.839000000007</v>
      </c>
      <c r="BI26" s="32">
        <v>85669.262000000002</v>
      </c>
      <c r="BJ26" s="32">
        <v>86874.596000000005</v>
      </c>
      <c r="BK26" s="32">
        <v>88067.55</v>
      </c>
      <c r="BL26" s="32">
        <v>89248.341</v>
      </c>
      <c r="BM26" s="32">
        <v>90417.451000000001</v>
      </c>
      <c r="BN26" s="32">
        <v>91575.092000000004</v>
      </c>
      <c r="BO26" s="32">
        <v>92721.076000000001</v>
      </c>
      <c r="BP26" s="32">
        <v>93854.785000000003</v>
      </c>
      <c r="BQ26" s="32">
        <v>94975.542000000001</v>
      </c>
      <c r="BR26" s="32">
        <v>96082.460999999996</v>
      </c>
      <c r="BS26" s="32">
        <v>97174.763000000006</v>
      </c>
      <c r="BT26" s="32">
        <v>98251.903999999995</v>
      </c>
      <c r="BU26" s="32">
        <v>99313.432000000001</v>
      </c>
      <c r="BV26" s="32">
        <v>100358.739</v>
      </c>
      <c r="BW26" s="32">
        <v>101387.22100000001</v>
      </c>
      <c r="BX26" s="32">
        <v>102398.265</v>
      </c>
      <c r="BY26" s="32">
        <v>103391.39599999999</v>
      </c>
      <c r="BZ26" s="32">
        <v>104366.031</v>
      </c>
      <c r="CA26" s="32">
        <v>105321.31</v>
      </c>
      <c r="CB26" s="32">
        <v>106256.27800000001</v>
      </c>
      <c r="CC26" s="32">
        <v>107170.15700000001</v>
      </c>
      <c r="CD26" s="32">
        <v>108062.43</v>
      </c>
      <c r="CE26" s="32">
        <v>108932.874</v>
      </c>
      <c r="CF26" s="32">
        <v>109781.22900000001</v>
      </c>
      <c r="CG26" s="32">
        <v>110607.416</v>
      </c>
      <c r="CH26" s="32">
        <v>111411.341</v>
      </c>
      <c r="CI26" s="32">
        <v>112192.781</v>
      </c>
      <c r="CJ26" s="32">
        <v>112951.558</v>
      </c>
      <c r="CK26" s="32">
        <v>113687.746</v>
      </c>
      <c r="CL26" s="32">
        <v>114401.474</v>
      </c>
      <c r="CM26" s="32">
        <v>115092.855</v>
      </c>
      <c r="CN26" s="32">
        <v>115761.932</v>
      </c>
      <c r="CO26" s="32">
        <v>116408.65</v>
      </c>
      <c r="CP26" s="32">
        <v>117032.946</v>
      </c>
      <c r="CQ26" s="32">
        <v>117634.731</v>
      </c>
      <c r="CR26" s="32">
        <v>118213.96400000001</v>
      </c>
      <c r="CS26" s="32">
        <v>118770.73299999999</v>
      </c>
      <c r="CT26" s="32">
        <v>119305.196</v>
      </c>
      <c r="CU26" s="32">
        <v>119817.567</v>
      </c>
      <c r="CV26" s="32">
        <v>120308.118</v>
      </c>
      <c r="CW26" s="32">
        <v>120777.09299999999</v>
      </c>
      <c r="CX26" s="32">
        <v>121224.69899999999</v>
      </c>
      <c r="CY26" s="32">
        <v>121651.197</v>
      </c>
      <c r="CZ26" s="32">
        <v>122056.86500000001</v>
      </c>
      <c r="DA26" s="32">
        <v>122442.008</v>
      </c>
      <c r="DB26" s="32">
        <v>122806.997</v>
      </c>
      <c r="DC26" s="32">
        <v>123152.11500000001</v>
      </c>
      <c r="DD26" s="32">
        <v>123477.705</v>
      </c>
      <c r="DE26" s="32">
        <v>123784.13099999999</v>
      </c>
      <c r="DF26" s="32">
        <v>124071.711</v>
      </c>
      <c r="DG26" s="32">
        <v>124340.818</v>
      </c>
      <c r="DH26" s="32">
        <v>124591.84699999999</v>
      </c>
      <c r="DI26" s="32">
        <v>124825.20699999999</v>
      </c>
      <c r="DJ26" s="32">
        <v>125041.348</v>
      </c>
      <c r="DK26" s="32">
        <v>125240.73299999999</v>
      </c>
      <c r="DL26" s="32">
        <v>125423.855</v>
      </c>
      <c r="DM26" s="32"/>
    </row>
    <row r="27" spans="1:117" ht="11.4" x14ac:dyDescent="0.2">
      <c r="A27" s="32">
        <v>201</v>
      </c>
      <c r="B27" s="32" t="s">
        <v>113</v>
      </c>
      <c r="C27" s="32" t="s">
        <v>152</v>
      </c>
      <c r="D27" s="32"/>
      <c r="E27" s="32">
        <v>296</v>
      </c>
      <c r="F27" s="54">
        <v>1.609</v>
      </c>
      <c r="G27" s="32" t="str">
        <f t="shared" si="0"/>
        <v>High</v>
      </c>
      <c r="H27" s="32" t="s">
        <v>153</v>
      </c>
      <c r="I27" s="32" t="s">
        <v>154</v>
      </c>
      <c r="J27" s="32" t="s">
        <v>117</v>
      </c>
      <c r="K27" s="32">
        <f>INDEX('[1]upper secondary completion'!$B$5:$J$206,MATCH(C27,'[1]upper secondary completion'!B$5:B$206,0),'[1]upper secondary completion'!I$4)</f>
        <v>0</v>
      </c>
      <c r="L27" s="32">
        <f>INDEX('[1]upper secondary completion'!$B$5:$J$206,MATCH(C27,'[1]upper secondary completion'!B$5:B$206,0),'[1]upper secondary completion'!J$4)</f>
        <v>0</v>
      </c>
      <c r="M27" s="32" t="str">
        <f t="shared" si="1"/>
        <v/>
      </c>
      <c r="N27" s="32" t="str">
        <f t="shared" si="2"/>
        <v>no data</v>
      </c>
      <c r="O27" s="32"/>
      <c r="P27" s="32"/>
      <c r="Q27" s="32"/>
      <c r="R27" s="32">
        <v>902</v>
      </c>
      <c r="S27" s="32">
        <v>941</v>
      </c>
      <c r="T27" s="32"/>
      <c r="U27" s="32">
        <v>948</v>
      </c>
      <c r="V27" s="32"/>
      <c r="W27" s="32">
        <v>1637</v>
      </c>
      <c r="X27" s="32"/>
      <c r="Y27" s="32">
        <v>1517</v>
      </c>
      <c r="Z27" s="32"/>
      <c r="AA27" s="32">
        <v>1501</v>
      </c>
      <c r="AB27" s="32"/>
      <c r="AC27" s="32"/>
      <c r="AD27" s="32">
        <v>109.387</v>
      </c>
      <c r="AE27" s="32">
        <v>110.92700000000001</v>
      </c>
      <c r="AF27" s="32">
        <v>112.529</v>
      </c>
      <c r="AG27" s="32">
        <v>114.15300000000001</v>
      </c>
      <c r="AH27" s="32">
        <v>115.842</v>
      </c>
      <c r="AI27" s="32">
        <v>117.608</v>
      </c>
      <c r="AJ27" s="32">
        <v>119.446</v>
      </c>
      <c r="AK27" s="32">
        <v>121.38800000000001</v>
      </c>
      <c r="AL27" s="32">
        <v>123.416</v>
      </c>
      <c r="AM27" s="32">
        <v>125.501</v>
      </c>
      <c r="AN27" s="32">
        <v>127.58</v>
      </c>
      <c r="AO27" s="32">
        <v>129.619</v>
      </c>
      <c r="AP27" s="32">
        <v>131.607</v>
      </c>
      <c r="AQ27" s="32">
        <v>133.53899999999999</v>
      </c>
      <c r="AR27" s="32">
        <v>135.44499999999999</v>
      </c>
      <c r="AS27" s="32">
        <v>137.32400000000001</v>
      </c>
      <c r="AT27" s="32">
        <v>139.178</v>
      </c>
      <c r="AU27" s="32">
        <v>141.01900000000001</v>
      </c>
      <c r="AV27" s="32">
        <v>142.84399999999999</v>
      </c>
      <c r="AW27" s="32">
        <v>144.661</v>
      </c>
      <c r="AX27" s="32">
        <v>146.47200000000001</v>
      </c>
      <c r="AY27" s="32">
        <v>148.27699999999999</v>
      </c>
      <c r="AZ27" s="32">
        <v>150.09800000000001</v>
      </c>
      <c r="BA27" s="32">
        <v>151.92699999999999</v>
      </c>
      <c r="BB27" s="32">
        <v>153.75899999999999</v>
      </c>
      <c r="BC27" s="32">
        <v>155.62899999999999</v>
      </c>
      <c r="BD27" s="32">
        <v>157.49299999999999</v>
      </c>
      <c r="BE27" s="32">
        <v>159.38900000000001</v>
      </c>
      <c r="BF27" s="32">
        <v>161.29499999999999</v>
      </c>
      <c r="BG27" s="32">
        <v>163.227</v>
      </c>
      <c r="BH27" s="32">
        <v>165.16399999999999</v>
      </c>
      <c r="BI27" s="32">
        <v>167.10400000000001</v>
      </c>
      <c r="BJ27" s="32">
        <v>169.036</v>
      </c>
      <c r="BK27" s="32">
        <v>170.96700000000001</v>
      </c>
      <c r="BL27" s="32">
        <v>172.89699999999999</v>
      </c>
      <c r="BM27" s="32">
        <v>174.81</v>
      </c>
      <c r="BN27" s="32">
        <v>176.71799999999999</v>
      </c>
      <c r="BO27" s="32">
        <v>178.58799999999999</v>
      </c>
      <c r="BP27" s="32">
        <v>180.43799999999999</v>
      </c>
      <c r="BQ27" s="32">
        <v>182.27600000000001</v>
      </c>
      <c r="BR27" s="32">
        <v>184.08199999999999</v>
      </c>
      <c r="BS27" s="32">
        <v>185.84299999999999</v>
      </c>
      <c r="BT27" s="32">
        <v>187.59100000000001</v>
      </c>
      <c r="BU27" s="32">
        <v>189.31</v>
      </c>
      <c r="BV27" s="32">
        <v>191.00200000000001</v>
      </c>
      <c r="BW27" s="32">
        <v>192.64500000000001</v>
      </c>
      <c r="BX27" s="32">
        <v>194.26400000000001</v>
      </c>
      <c r="BY27" s="32">
        <v>195.846</v>
      </c>
      <c r="BZ27" s="32">
        <v>197.386</v>
      </c>
      <c r="CA27" s="32">
        <v>198.90100000000001</v>
      </c>
      <c r="CB27" s="32">
        <v>200.38800000000001</v>
      </c>
      <c r="CC27" s="32">
        <v>201.863</v>
      </c>
      <c r="CD27" s="32">
        <v>203.31899999999999</v>
      </c>
      <c r="CE27" s="32">
        <v>204.75200000000001</v>
      </c>
      <c r="CF27" s="32">
        <v>206.18600000000001</v>
      </c>
      <c r="CG27" s="32">
        <v>207.59200000000001</v>
      </c>
      <c r="CH27" s="32">
        <v>209.00299999999999</v>
      </c>
      <c r="CI27" s="32">
        <v>210.386</v>
      </c>
      <c r="CJ27" s="32">
        <v>211.76599999999999</v>
      </c>
      <c r="CK27" s="32">
        <v>213.13300000000001</v>
      </c>
      <c r="CL27" s="32">
        <v>214.48699999999999</v>
      </c>
      <c r="CM27" s="32">
        <v>215.83</v>
      </c>
      <c r="CN27" s="32">
        <v>217.167</v>
      </c>
      <c r="CO27" s="32">
        <v>218.48400000000001</v>
      </c>
      <c r="CP27" s="32">
        <v>219.78100000000001</v>
      </c>
      <c r="CQ27" s="32">
        <v>221.06200000000001</v>
      </c>
      <c r="CR27" s="32">
        <v>222.31</v>
      </c>
      <c r="CS27" s="32">
        <v>223.53100000000001</v>
      </c>
      <c r="CT27" s="32">
        <v>224.727</v>
      </c>
      <c r="CU27" s="32">
        <v>225.88200000000001</v>
      </c>
      <c r="CV27" s="32">
        <v>227.00200000000001</v>
      </c>
      <c r="CW27" s="32">
        <v>228.095</v>
      </c>
      <c r="CX27" s="32">
        <v>229.13</v>
      </c>
      <c r="CY27" s="32">
        <v>230.14699999999999</v>
      </c>
      <c r="CZ27" s="32">
        <v>231.113</v>
      </c>
      <c r="DA27" s="32">
        <v>232.04400000000001</v>
      </c>
      <c r="DB27" s="32">
        <v>232.92</v>
      </c>
      <c r="DC27" s="32">
        <v>233.75200000000001</v>
      </c>
      <c r="DD27" s="32">
        <v>234.54</v>
      </c>
      <c r="DE27" s="32">
        <v>235.27600000000001</v>
      </c>
      <c r="DF27" s="32">
        <v>235.99100000000001</v>
      </c>
      <c r="DG27" s="32">
        <v>236.655</v>
      </c>
      <c r="DH27" s="32">
        <v>237.28299999999999</v>
      </c>
      <c r="DI27" s="32">
        <v>237.88800000000001</v>
      </c>
      <c r="DJ27" s="32">
        <v>238.435</v>
      </c>
      <c r="DK27" s="32">
        <v>238.96299999999999</v>
      </c>
      <c r="DL27" s="32">
        <v>239.471</v>
      </c>
      <c r="DM27" s="32"/>
    </row>
    <row r="28" spans="1:117" ht="11.4" x14ac:dyDescent="0.2">
      <c r="A28" s="32">
        <v>72</v>
      </c>
      <c r="B28" s="32" t="s">
        <v>113</v>
      </c>
      <c r="C28" s="32" t="s">
        <v>155</v>
      </c>
      <c r="D28" s="32"/>
      <c r="E28" s="32">
        <v>430</v>
      </c>
      <c r="F28" s="54">
        <v>1.885</v>
      </c>
      <c r="G28" s="32" t="str">
        <f t="shared" si="0"/>
        <v>High</v>
      </c>
      <c r="H28" s="32" t="s">
        <v>123</v>
      </c>
      <c r="I28" s="32" t="s">
        <v>120</v>
      </c>
      <c r="J28" s="32" t="s">
        <v>121</v>
      </c>
      <c r="K28" s="32">
        <f>INDEX('[1]upper secondary completion'!$B$5:$J$206,MATCH(C28,'[1]upper secondary completion'!B$5:B$206,0),'[1]upper secondary completion'!I$4)</f>
        <v>18</v>
      </c>
      <c r="L28" s="32">
        <f>INDEX('[1]upper secondary completion'!$B$5:$J$206,MATCH(C28,'[1]upper secondary completion'!B$5:B$206,0),'[1]upper secondary completion'!J$4)</f>
        <v>9.4</v>
      </c>
      <c r="M28" s="32" t="str">
        <f t="shared" si="1"/>
        <v>low</v>
      </c>
      <c r="N28" s="32" t="str">
        <f t="shared" si="2"/>
        <v>501</v>
      </c>
      <c r="O28" s="32"/>
      <c r="P28" s="32">
        <v>502</v>
      </c>
      <c r="Q28" s="32"/>
      <c r="R28" s="32">
        <v>902</v>
      </c>
      <c r="S28" s="32">
        <v>941</v>
      </c>
      <c r="T28" s="32"/>
      <c r="U28" s="32">
        <v>948</v>
      </c>
      <c r="V28" s="32"/>
      <c r="W28" s="32"/>
      <c r="X28" s="32"/>
      <c r="Y28" s="32"/>
      <c r="Z28" s="32"/>
      <c r="AA28" s="32"/>
      <c r="AB28" s="32">
        <v>1500</v>
      </c>
      <c r="AC28" s="32"/>
      <c r="AD28" s="32">
        <v>4359.5079999999998</v>
      </c>
      <c r="AE28" s="32">
        <v>4472.2290000000003</v>
      </c>
      <c r="AF28" s="32">
        <v>4586.7879999999996</v>
      </c>
      <c r="AG28" s="32">
        <v>4702.2240000000002</v>
      </c>
      <c r="AH28" s="32">
        <v>4818.9759999999997</v>
      </c>
      <c r="AI28" s="32">
        <v>4937.3739999999998</v>
      </c>
      <c r="AJ28" s="32">
        <v>5057.6769999999997</v>
      </c>
      <c r="AK28" s="32">
        <v>5180.2079999999996</v>
      </c>
      <c r="AL28" s="32">
        <v>5305.1189999999997</v>
      </c>
      <c r="AM28" s="32">
        <v>5432.2719999999999</v>
      </c>
      <c r="AN28" s="32">
        <v>5561.3770000000004</v>
      </c>
      <c r="AO28" s="32">
        <v>5692.1940000000004</v>
      </c>
      <c r="AP28" s="32">
        <v>5824.7269999999999</v>
      </c>
      <c r="AQ28" s="32">
        <v>5959.0219999999999</v>
      </c>
      <c r="AR28" s="32">
        <v>6095</v>
      </c>
      <c r="AS28" s="32">
        <v>6232.5420000000004</v>
      </c>
      <c r="AT28" s="32">
        <v>6371.558</v>
      </c>
      <c r="AU28" s="32">
        <v>6511.9660000000003</v>
      </c>
      <c r="AV28" s="32">
        <v>6653.7070000000003</v>
      </c>
      <c r="AW28" s="32">
        <v>6796.6909999999998</v>
      </c>
      <c r="AX28" s="32">
        <v>6940.8140000000003</v>
      </c>
      <c r="AY28" s="32">
        <v>7085.9960000000001</v>
      </c>
      <c r="AZ28" s="32">
        <v>7232.1469999999999</v>
      </c>
      <c r="BA28" s="32">
        <v>7379.1930000000002</v>
      </c>
      <c r="BB28" s="32">
        <v>7527.0879999999997</v>
      </c>
      <c r="BC28" s="32">
        <v>7675.7489999999998</v>
      </c>
      <c r="BD28" s="32">
        <v>7825.1210000000001</v>
      </c>
      <c r="BE28" s="32">
        <v>7975.17</v>
      </c>
      <c r="BF28" s="32">
        <v>8125.777</v>
      </c>
      <c r="BG28" s="32">
        <v>8276.8520000000008</v>
      </c>
      <c r="BH28" s="32">
        <v>8428.2630000000008</v>
      </c>
      <c r="BI28" s="32">
        <v>8579.9050000000007</v>
      </c>
      <c r="BJ28" s="32">
        <v>8731.7019999999993</v>
      </c>
      <c r="BK28" s="32">
        <v>8883.5939999999991</v>
      </c>
      <c r="BL28" s="32">
        <v>9035.5830000000005</v>
      </c>
      <c r="BM28" s="32">
        <v>9187.64</v>
      </c>
      <c r="BN28" s="32">
        <v>9339.7549999999992</v>
      </c>
      <c r="BO28" s="32">
        <v>9491.8590000000004</v>
      </c>
      <c r="BP28" s="32">
        <v>9643.902</v>
      </c>
      <c r="BQ28" s="32">
        <v>9795.8179999999993</v>
      </c>
      <c r="BR28" s="32">
        <v>9947.5409999999993</v>
      </c>
      <c r="BS28" s="32">
        <v>10099.013000000001</v>
      </c>
      <c r="BT28" s="32">
        <v>10250.157999999999</v>
      </c>
      <c r="BU28" s="32">
        <v>10400.92</v>
      </c>
      <c r="BV28" s="32">
        <v>10551.245000000001</v>
      </c>
      <c r="BW28" s="32">
        <v>10701.093999999999</v>
      </c>
      <c r="BX28" s="32">
        <v>10850.396000000001</v>
      </c>
      <c r="BY28" s="32">
        <v>10999.101000000001</v>
      </c>
      <c r="BZ28" s="32">
        <v>11147.132</v>
      </c>
      <c r="CA28" s="32">
        <v>11294.36</v>
      </c>
      <c r="CB28" s="32">
        <v>11440.643</v>
      </c>
      <c r="CC28" s="32">
        <v>11585.865</v>
      </c>
      <c r="CD28" s="32">
        <v>11729.953</v>
      </c>
      <c r="CE28" s="32">
        <v>11872.816000000001</v>
      </c>
      <c r="CF28" s="32">
        <v>12014.444</v>
      </c>
      <c r="CG28" s="32">
        <v>12154.791999999999</v>
      </c>
      <c r="CH28" s="32">
        <v>12293.825000000001</v>
      </c>
      <c r="CI28" s="32">
        <v>12431.504000000001</v>
      </c>
      <c r="CJ28" s="32">
        <v>12567.73</v>
      </c>
      <c r="CK28" s="32">
        <v>12702.348</v>
      </c>
      <c r="CL28" s="32">
        <v>12835.207</v>
      </c>
      <c r="CM28" s="32">
        <v>12966.169</v>
      </c>
      <c r="CN28" s="32">
        <v>13095.164000000001</v>
      </c>
      <c r="CO28" s="32">
        <v>13222.135</v>
      </c>
      <c r="CP28" s="32">
        <v>13347.066000000001</v>
      </c>
      <c r="CQ28" s="32">
        <v>13469.991</v>
      </c>
      <c r="CR28" s="32">
        <v>13590.906999999999</v>
      </c>
      <c r="CS28" s="32">
        <v>13709.790999999999</v>
      </c>
      <c r="CT28" s="32">
        <v>13826.567999999999</v>
      </c>
      <c r="CU28" s="32">
        <v>13941.157999999999</v>
      </c>
      <c r="CV28" s="32">
        <v>14053.439</v>
      </c>
      <c r="CW28" s="32">
        <v>14163.344999999999</v>
      </c>
      <c r="CX28" s="32">
        <v>14270.806</v>
      </c>
      <c r="CY28" s="32">
        <v>14375.831</v>
      </c>
      <c r="CZ28" s="32">
        <v>14478.455</v>
      </c>
      <c r="DA28" s="32">
        <v>14578.769</v>
      </c>
      <c r="DB28" s="32">
        <v>14676.812</v>
      </c>
      <c r="DC28" s="32">
        <v>14772.603999999999</v>
      </c>
      <c r="DD28" s="32">
        <v>14866.073</v>
      </c>
      <c r="DE28" s="32">
        <v>14957.195</v>
      </c>
      <c r="DF28" s="32">
        <v>15045.870999999999</v>
      </c>
      <c r="DG28" s="32">
        <v>15132.040999999999</v>
      </c>
      <c r="DH28" s="32">
        <v>15215.694</v>
      </c>
      <c r="DI28" s="32">
        <v>15296.796</v>
      </c>
      <c r="DJ28" s="32">
        <v>15375.359</v>
      </c>
      <c r="DK28" s="32">
        <v>15451.424999999999</v>
      </c>
      <c r="DL28" s="32">
        <v>15525.036</v>
      </c>
      <c r="DM28" s="32"/>
    </row>
    <row r="29" spans="1:117" ht="11.4" x14ac:dyDescent="0.2">
      <c r="A29" s="32">
        <v>33</v>
      </c>
      <c r="B29" s="32" t="s">
        <v>113</v>
      </c>
      <c r="C29" s="32" t="s">
        <v>156</v>
      </c>
      <c r="D29" s="32"/>
      <c r="E29" s="32">
        <v>450</v>
      </c>
      <c r="F29" s="54">
        <v>1.8680000000000001</v>
      </c>
      <c r="G29" s="32" t="str">
        <f t="shared" si="0"/>
        <v>High</v>
      </c>
      <c r="H29" s="32" t="s">
        <v>126</v>
      </c>
      <c r="I29" s="32" t="s">
        <v>120</v>
      </c>
      <c r="J29" s="32" t="s">
        <v>121</v>
      </c>
      <c r="K29" s="32">
        <f>INDEX('[1]upper secondary completion'!$B$5:$J$206,MATCH(C29,'[1]upper secondary completion'!B$5:B$206,0),'[1]upper secondary completion'!I$4)</f>
        <v>0</v>
      </c>
      <c r="L29" s="32">
        <f>INDEX('[1]upper secondary completion'!$B$5:$J$206,MATCH(C29,'[1]upper secondary completion'!B$5:B$206,0),'[1]upper secondary completion'!J$4)</f>
        <v>0</v>
      </c>
      <c r="M29" s="32" t="str">
        <f t="shared" si="1"/>
        <v/>
      </c>
      <c r="N29" s="32" t="str">
        <f t="shared" si="2"/>
        <v>no data</v>
      </c>
      <c r="O29" s="32"/>
      <c r="P29" s="32"/>
      <c r="Q29" s="32"/>
      <c r="R29" s="32">
        <v>902</v>
      </c>
      <c r="S29" s="32">
        <v>941</v>
      </c>
      <c r="T29" s="32"/>
      <c r="U29" s="32">
        <v>948</v>
      </c>
      <c r="V29" s="32"/>
      <c r="W29" s="32"/>
      <c r="X29" s="32"/>
      <c r="Y29" s="32"/>
      <c r="Z29" s="32"/>
      <c r="AA29" s="32"/>
      <c r="AB29" s="32">
        <v>1500</v>
      </c>
      <c r="AC29" s="32"/>
      <c r="AD29" s="32">
        <v>23589.897000000001</v>
      </c>
      <c r="AE29" s="32">
        <v>24234.080000000002</v>
      </c>
      <c r="AF29" s="32">
        <v>24894.37</v>
      </c>
      <c r="AG29" s="32">
        <v>25570.510999999999</v>
      </c>
      <c r="AH29" s="32">
        <v>26262.312999999998</v>
      </c>
      <c r="AI29" s="32">
        <v>26969.306</v>
      </c>
      <c r="AJ29" s="32">
        <v>27691.019</v>
      </c>
      <c r="AK29" s="32">
        <v>28427.332999999999</v>
      </c>
      <c r="AL29" s="32">
        <v>29178.075000000001</v>
      </c>
      <c r="AM29" s="32">
        <v>29942.591</v>
      </c>
      <c r="AN29" s="32">
        <v>30720.116999999998</v>
      </c>
      <c r="AO29" s="32">
        <v>31509.837</v>
      </c>
      <c r="AP29" s="32">
        <v>32311.423999999999</v>
      </c>
      <c r="AQ29" s="32">
        <v>33124.447999999997</v>
      </c>
      <c r="AR29" s="32">
        <v>33947.957000000002</v>
      </c>
      <c r="AS29" s="32">
        <v>34780.866000000002</v>
      </c>
      <c r="AT29" s="32">
        <v>35622.311999999998</v>
      </c>
      <c r="AU29" s="32">
        <v>36471.756000000001</v>
      </c>
      <c r="AV29" s="32">
        <v>37329.01</v>
      </c>
      <c r="AW29" s="32">
        <v>38194.091999999997</v>
      </c>
      <c r="AX29" s="32">
        <v>39067.245999999999</v>
      </c>
      <c r="AY29" s="32">
        <v>39948.584999999999</v>
      </c>
      <c r="AZ29" s="32">
        <v>40837.955000000002</v>
      </c>
      <c r="BA29" s="32">
        <v>41735.057999999997</v>
      </c>
      <c r="BB29" s="32">
        <v>42639.747000000003</v>
      </c>
      <c r="BC29" s="32">
        <v>43551.894</v>
      </c>
      <c r="BD29" s="32">
        <v>44471.368999999999</v>
      </c>
      <c r="BE29" s="32">
        <v>45397.908000000003</v>
      </c>
      <c r="BF29" s="32">
        <v>46331.396999999997</v>
      </c>
      <c r="BG29" s="32">
        <v>47271.942000000003</v>
      </c>
      <c r="BH29" s="32">
        <v>48219.790999999997</v>
      </c>
      <c r="BI29" s="32">
        <v>49174.964</v>
      </c>
      <c r="BJ29" s="32">
        <v>50137.290999999997</v>
      </c>
      <c r="BK29" s="32">
        <v>51106.345999999998</v>
      </c>
      <c r="BL29" s="32">
        <v>52081.599000000002</v>
      </c>
      <c r="BM29" s="32">
        <v>53062.409</v>
      </c>
      <c r="BN29" s="32">
        <v>54048.131000000001</v>
      </c>
      <c r="BO29" s="32">
        <v>55038.413999999997</v>
      </c>
      <c r="BP29" s="32">
        <v>56032.796000000002</v>
      </c>
      <c r="BQ29" s="32">
        <v>57030.608</v>
      </c>
      <c r="BR29" s="32">
        <v>58031.038999999997</v>
      </c>
      <c r="BS29" s="32">
        <v>59033.38</v>
      </c>
      <c r="BT29" s="32">
        <v>60037.133999999998</v>
      </c>
      <c r="BU29" s="32">
        <v>61041.881000000001</v>
      </c>
      <c r="BV29" s="32">
        <v>62047.283000000003</v>
      </c>
      <c r="BW29" s="32">
        <v>63053.042000000001</v>
      </c>
      <c r="BX29" s="32">
        <v>64058.826000000001</v>
      </c>
      <c r="BY29" s="32">
        <v>65064.23</v>
      </c>
      <c r="BZ29" s="32">
        <v>66068.823000000004</v>
      </c>
      <c r="CA29" s="32">
        <v>67072.274000000005</v>
      </c>
      <c r="CB29" s="32">
        <v>68074.241999999998</v>
      </c>
      <c r="CC29" s="32">
        <v>69074.428</v>
      </c>
      <c r="CD29" s="32">
        <v>70072.381999999998</v>
      </c>
      <c r="CE29" s="32">
        <v>71067.751999999993</v>
      </c>
      <c r="CF29" s="32">
        <v>72060.25</v>
      </c>
      <c r="CG29" s="32">
        <v>73049.591</v>
      </c>
      <c r="CH29" s="32">
        <v>74035.474000000002</v>
      </c>
      <c r="CI29" s="32">
        <v>75017.577000000005</v>
      </c>
      <c r="CJ29" s="32">
        <v>75995.410999999993</v>
      </c>
      <c r="CK29" s="32">
        <v>76968.395000000004</v>
      </c>
      <c r="CL29" s="32">
        <v>77935.865999999995</v>
      </c>
      <c r="CM29" s="32">
        <v>78897.226999999999</v>
      </c>
      <c r="CN29" s="32">
        <v>79852.054999999993</v>
      </c>
      <c r="CO29" s="32">
        <v>80800.017000000007</v>
      </c>
      <c r="CP29" s="32">
        <v>81740.665999999997</v>
      </c>
      <c r="CQ29" s="32">
        <v>82673.596000000005</v>
      </c>
      <c r="CR29" s="32">
        <v>83598.399999999994</v>
      </c>
      <c r="CS29" s="32">
        <v>84514.680999999997</v>
      </c>
      <c r="CT29" s="32">
        <v>85422.116999999998</v>
      </c>
      <c r="CU29" s="32">
        <v>86320.592999999993</v>
      </c>
      <c r="CV29" s="32">
        <v>87210.099000000002</v>
      </c>
      <c r="CW29" s="32">
        <v>88090.483999999997</v>
      </c>
      <c r="CX29" s="32">
        <v>88961.543999999994</v>
      </c>
      <c r="CY29" s="32">
        <v>89822.875</v>
      </c>
      <c r="CZ29" s="32">
        <v>90673.985000000001</v>
      </c>
      <c r="DA29" s="32">
        <v>91514.308000000005</v>
      </c>
      <c r="DB29" s="32">
        <v>92343.356</v>
      </c>
      <c r="DC29" s="32">
        <v>93160.773000000001</v>
      </c>
      <c r="DD29" s="32">
        <v>93966.289000000004</v>
      </c>
      <c r="DE29" s="32">
        <v>94759.758000000002</v>
      </c>
      <c r="DF29" s="32">
        <v>95540.994000000006</v>
      </c>
      <c r="DG29" s="32">
        <v>96309.812999999995</v>
      </c>
      <c r="DH29" s="32">
        <v>97065.982999999993</v>
      </c>
      <c r="DI29" s="32">
        <v>97809.197</v>
      </c>
      <c r="DJ29" s="32">
        <v>98539.114000000001</v>
      </c>
      <c r="DK29" s="32">
        <v>99255.315000000002</v>
      </c>
      <c r="DL29" s="32">
        <v>99957.34</v>
      </c>
      <c r="DM29" s="32"/>
    </row>
    <row r="30" spans="1:117" ht="11.4" x14ac:dyDescent="0.2">
      <c r="A30" s="32">
        <v>34</v>
      </c>
      <c r="B30" s="32" t="s">
        <v>113</v>
      </c>
      <c r="C30" s="32" t="s">
        <v>157</v>
      </c>
      <c r="D30" s="32"/>
      <c r="E30" s="32">
        <v>454</v>
      </c>
      <c r="F30" s="54">
        <v>1.9119999999999999</v>
      </c>
      <c r="G30" s="32" t="str">
        <f t="shared" si="0"/>
        <v>High</v>
      </c>
      <c r="H30" s="32" t="s">
        <v>126</v>
      </c>
      <c r="I30" s="32" t="s">
        <v>120</v>
      </c>
      <c r="J30" s="32" t="s">
        <v>121</v>
      </c>
      <c r="K30" s="32">
        <f>INDEX('[1]upper secondary completion'!$B$5:$J$206,MATCH(C30,'[1]upper secondary completion'!B$5:B$206,0),'[1]upper secondary completion'!I$4)</f>
        <v>15.3</v>
      </c>
      <c r="L30" s="32">
        <f>INDEX('[1]upper secondary completion'!$B$5:$J$206,MATCH(C30,'[1]upper secondary completion'!B$5:B$206,0),'[1]upper secondary completion'!J$4)</f>
        <v>12.9</v>
      </c>
      <c r="M30" s="32" t="str">
        <f t="shared" si="1"/>
        <v>low</v>
      </c>
      <c r="N30" s="32" t="str">
        <f t="shared" si="2"/>
        <v>501</v>
      </c>
      <c r="O30" s="32"/>
      <c r="P30" s="32"/>
      <c r="Q30" s="32"/>
      <c r="R30" s="32">
        <v>902</v>
      </c>
      <c r="S30" s="32">
        <v>941</v>
      </c>
      <c r="T30" s="32"/>
      <c r="U30" s="32">
        <v>948</v>
      </c>
      <c r="V30" s="32">
        <v>1636</v>
      </c>
      <c r="W30" s="32"/>
      <c r="X30" s="32"/>
      <c r="Y30" s="32"/>
      <c r="Z30" s="32"/>
      <c r="AA30" s="32"/>
      <c r="AB30" s="32">
        <v>1500</v>
      </c>
      <c r="AC30" s="32"/>
      <c r="AD30" s="32">
        <v>16289.55</v>
      </c>
      <c r="AE30" s="32">
        <v>16745.305</v>
      </c>
      <c r="AF30" s="32">
        <v>17205.253000000001</v>
      </c>
      <c r="AG30" s="32">
        <v>17670.192999999999</v>
      </c>
      <c r="AH30" s="32">
        <v>18143.215</v>
      </c>
      <c r="AI30" s="32">
        <v>18628.749</v>
      </c>
      <c r="AJ30" s="32">
        <v>19129.955000000002</v>
      </c>
      <c r="AK30" s="32">
        <v>19647.681</v>
      </c>
      <c r="AL30" s="32">
        <v>20180.838</v>
      </c>
      <c r="AM30" s="32">
        <v>20728.156999999999</v>
      </c>
      <c r="AN30" s="32">
        <v>21287.588</v>
      </c>
      <c r="AO30" s="32">
        <v>21857.472000000002</v>
      </c>
      <c r="AP30" s="32">
        <v>22437.393</v>
      </c>
      <c r="AQ30" s="32">
        <v>23027.357</v>
      </c>
      <c r="AR30" s="32">
        <v>23626.576000000001</v>
      </c>
      <c r="AS30" s="32">
        <v>24234.186000000002</v>
      </c>
      <c r="AT30" s="32">
        <v>24849.442999999999</v>
      </c>
      <c r="AU30" s="32">
        <v>25471.782999999999</v>
      </c>
      <c r="AV30" s="32">
        <v>26100.74</v>
      </c>
      <c r="AW30" s="32">
        <v>26735.781999999999</v>
      </c>
      <c r="AX30" s="32">
        <v>27376.447</v>
      </c>
      <c r="AY30" s="32">
        <v>28022.27</v>
      </c>
      <c r="AZ30" s="32">
        <v>28672.797999999999</v>
      </c>
      <c r="BA30" s="32">
        <v>29327.664000000001</v>
      </c>
      <c r="BB30" s="32">
        <v>29986.742999999999</v>
      </c>
      <c r="BC30" s="32">
        <v>30649.995999999999</v>
      </c>
      <c r="BD30" s="32">
        <v>31317.315999999999</v>
      </c>
      <c r="BE30" s="32">
        <v>31988.499</v>
      </c>
      <c r="BF30" s="32">
        <v>32663.162</v>
      </c>
      <c r="BG30" s="32">
        <v>33340.892999999996</v>
      </c>
      <c r="BH30" s="32">
        <v>34021.235999999997</v>
      </c>
      <c r="BI30" s="32">
        <v>34703.794000000002</v>
      </c>
      <c r="BJ30" s="32">
        <v>35388.178</v>
      </c>
      <c r="BK30" s="32">
        <v>36074.192000000003</v>
      </c>
      <c r="BL30" s="32">
        <v>36761.913999999997</v>
      </c>
      <c r="BM30" s="32">
        <v>37451.5</v>
      </c>
      <c r="BN30" s="32">
        <v>38142.970999999998</v>
      </c>
      <c r="BO30" s="32">
        <v>38836.154999999999</v>
      </c>
      <c r="BP30" s="32">
        <v>39530.582000000002</v>
      </c>
      <c r="BQ30" s="32">
        <v>40225.603999999999</v>
      </c>
      <c r="BR30" s="32">
        <v>40920.455999999998</v>
      </c>
      <c r="BS30" s="32">
        <v>41614.438999999998</v>
      </c>
      <c r="BT30" s="32">
        <v>42307.080999999998</v>
      </c>
      <c r="BU30" s="32">
        <v>42998.114000000001</v>
      </c>
      <c r="BV30" s="32">
        <v>43687.332999999999</v>
      </c>
      <c r="BW30" s="32">
        <v>44374.603000000003</v>
      </c>
      <c r="BX30" s="32">
        <v>45059.724000000002</v>
      </c>
      <c r="BY30" s="32">
        <v>45742.332999999999</v>
      </c>
      <c r="BZ30" s="32">
        <v>46421.955000000002</v>
      </c>
      <c r="CA30" s="32">
        <v>47097.974999999999</v>
      </c>
      <c r="CB30" s="32">
        <v>47769.749000000003</v>
      </c>
      <c r="CC30" s="32">
        <v>48436.663999999997</v>
      </c>
      <c r="CD30" s="32">
        <v>49098.321000000004</v>
      </c>
      <c r="CE30" s="32">
        <v>49754.356</v>
      </c>
      <c r="CF30" s="32">
        <v>50404.328000000001</v>
      </c>
      <c r="CG30" s="32">
        <v>51047.819000000003</v>
      </c>
      <c r="CH30" s="32">
        <v>51684.413999999997</v>
      </c>
      <c r="CI30" s="32">
        <v>52313.760999999999</v>
      </c>
      <c r="CJ30" s="32">
        <v>52935.584000000003</v>
      </c>
      <c r="CK30" s="32">
        <v>53549.603000000003</v>
      </c>
      <c r="CL30" s="32">
        <v>54155.612000000001</v>
      </c>
      <c r="CM30" s="32">
        <v>54753.375</v>
      </c>
      <c r="CN30" s="32">
        <v>55342.654999999999</v>
      </c>
      <c r="CO30" s="32">
        <v>55923.220999999998</v>
      </c>
      <c r="CP30" s="32">
        <v>56494.946000000004</v>
      </c>
      <c r="CQ30" s="32">
        <v>57057.773999999998</v>
      </c>
      <c r="CR30" s="32">
        <v>57611.567999999999</v>
      </c>
      <c r="CS30" s="32">
        <v>58156.197999999997</v>
      </c>
      <c r="CT30" s="32">
        <v>58691.451000000001</v>
      </c>
      <c r="CU30" s="32">
        <v>59217.125999999997</v>
      </c>
      <c r="CV30" s="32">
        <v>59733.021000000001</v>
      </c>
      <c r="CW30" s="32">
        <v>60238.913999999997</v>
      </c>
      <c r="CX30" s="32">
        <v>60734.707999999999</v>
      </c>
      <c r="CY30" s="32">
        <v>61220.271000000001</v>
      </c>
      <c r="CZ30" s="32">
        <v>61695.421000000002</v>
      </c>
      <c r="DA30" s="32">
        <v>62159.940999999999</v>
      </c>
      <c r="DB30" s="32">
        <v>62613.677000000003</v>
      </c>
      <c r="DC30" s="32">
        <v>63056.56</v>
      </c>
      <c r="DD30" s="32">
        <v>63488.559000000001</v>
      </c>
      <c r="DE30" s="32">
        <v>63909.71</v>
      </c>
      <c r="DF30" s="32">
        <v>64320.074000000001</v>
      </c>
      <c r="DG30" s="32">
        <v>64719.712</v>
      </c>
      <c r="DH30" s="32">
        <v>65108.71</v>
      </c>
      <c r="DI30" s="32">
        <v>65487.105000000003</v>
      </c>
      <c r="DJ30" s="32">
        <v>65854.994999999995</v>
      </c>
      <c r="DK30" s="32">
        <v>66212.402000000002</v>
      </c>
      <c r="DL30" s="32">
        <v>66559.385999999999</v>
      </c>
      <c r="DM30" s="32"/>
    </row>
    <row r="31" spans="1:117" ht="11.4" x14ac:dyDescent="0.2">
      <c r="A31" s="32">
        <v>73</v>
      </c>
      <c r="B31" s="32" t="s">
        <v>113</v>
      </c>
      <c r="C31" s="32" t="s">
        <v>158</v>
      </c>
      <c r="D31" s="32"/>
      <c r="E31" s="32">
        <v>466</v>
      </c>
      <c r="F31" s="54">
        <v>2.4039999999999999</v>
      </c>
      <c r="G31" s="32" t="str">
        <f t="shared" si="0"/>
        <v>High</v>
      </c>
      <c r="H31" s="32" t="s">
        <v>123</v>
      </c>
      <c r="I31" s="32" t="s">
        <v>120</v>
      </c>
      <c r="J31" s="32" t="s">
        <v>121</v>
      </c>
      <c r="K31" s="32">
        <f>INDEX('[1]upper secondary completion'!$B$5:$J$206,MATCH(C31,'[1]upper secondary completion'!B$5:B$206,0),'[1]upper secondary completion'!I$4)</f>
        <v>23.1</v>
      </c>
      <c r="L31" s="32">
        <f>INDEX('[1]upper secondary completion'!$B$5:$J$206,MATCH(C31,'[1]upper secondary completion'!B$5:B$206,0),'[1]upper secondary completion'!J$4)</f>
        <v>11.8</v>
      </c>
      <c r="M31" s="32" t="str">
        <f t="shared" si="1"/>
        <v>low</v>
      </c>
      <c r="N31" s="32" t="str">
        <f t="shared" si="2"/>
        <v>501</v>
      </c>
      <c r="O31" s="32">
        <v>502</v>
      </c>
      <c r="P31" s="32">
        <v>501</v>
      </c>
      <c r="Q31" s="32"/>
      <c r="R31" s="32">
        <v>902</v>
      </c>
      <c r="S31" s="32">
        <v>941</v>
      </c>
      <c r="T31" s="32"/>
      <c r="U31" s="32">
        <v>948</v>
      </c>
      <c r="V31" s="32">
        <v>1636</v>
      </c>
      <c r="W31" s="32"/>
      <c r="X31" s="32"/>
      <c r="Y31" s="32"/>
      <c r="Z31" s="32"/>
      <c r="AA31" s="32"/>
      <c r="AB31" s="32">
        <v>1500</v>
      </c>
      <c r="AC31" s="32"/>
      <c r="AD31" s="32">
        <v>16934.213</v>
      </c>
      <c r="AE31" s="32">
        <v>17438.772000000001</v>
      </c>
      <c r="AF31" s="32">
        <v>17965.448</v>
      </c>
      <c r="AG31" s="32">
        <v>18512.429</v>
      </c>
      <c r="AH31" s="32">
        <v>19077.755000000001</v>
      </c>
      <c r="AI31" s="32">
        <v>19658.023000000001</v>
      </c>
      <c r="AJ31" s="32">
        <v>20250.833999999999</v>
      </c>
      <c r="AK31" s="32">
        <v>20855.723999999998</v>
      </c>
      <c r="AL31" s="32">
        <v>21473.776000000002</v>
      </c>
      <c r="AM31" s="32">
        <v>22105.726999999999</v>
      </c>
      <c r="AN31" s="32">
        <v>22752.84</v>
      </c>
      <c r="AO31" s="32">
        <v>23415.892</v>
      </c>
      <c r="AP31" s="32">
        <v>24094.918000000001</v>
      </c>
      <c r="AQ31" s="32">
        <v>24789.305</v>
      </c>
      <c r="AR31" s="32">
        <v>25498.423999999999</v>
      </c>
      <c r="AS31" s="32">
        <v>26221.381000000001</v>
      </c>
      <c r="AT31" s="32">
        <v>26957.39</v>
      </c>
      <c r="AU31" s="32">
        <v>27705.952000000001</v>
      </c>
      <c r="AV31" s="32">
        <v>28466.758000000002</v>
      </c>
      <c r="AW31" s="32">
        <v>29239.462</v>
      </c>
      <c r="AX31" s="32">
        <v>30023.763999999999</v>
      </c>
      <c r="AY31" s="32">
        <v>30819.222000000002</v>
      </c>
      <c r="AZ31" s="32">
        <v>31625.440999999999</v>
      </c>
      <c r="BA31" s="32">
        <v>32441.670999999998</v>
      </c>
      <c r="BB31" s="32">
        <v>33266.798999999999</v>
      </c>
      <c r="BC31" s="32">
        <v>34099.472000000002</v>
      </c>
      <c r="BD31" s="32">
        <v>34938.565000000002</v>
      </c>
      <c r="BE31" s="32">
        <v>35783.362999999998</v>
      </c>
      <c r="BF31" s="32">
        <v>36633.497000000003</v>
      </c>
      <c r="BG31" s="32">
        <v>37488.582999999999</v>
      </c>
      <c r="BH31" s="32">
        <v>38348.389000000003</v>
      </c>
      <c r="BI31" s="32">
        <v>39212.644999999997</v>
      </c>
      <c r="BJ31" s="32">
        <v>40080.837</v>
      </c>
      <c r="BK31" s="32">
        <v>40952.46</v>
      </c>
      <c r="BL31" s="32">
        <v>41827.248</v>
      </c>
      <c r="BM31" s="32">
        <v>42705.035000000003</v>
      </c>
      <c r="BN31" s="32">
        <v>43585.533000000003</v>
      </c>
      <c r="BO31" s="32">
        <v>44468.408000000003</v>
      </c>
      <c r="BP31" s="32">
        <v>45353.17</v>
      </c>
      <c r="BQ31" s="32">
        <v>46239.178999999996</v>
      </c>
      <c r="BR31" s="32">
        <v>47125.737000000001</v>
      </c>
      <c r="BS31" s="32">
        <v>48012.212</v>
      </c>
      <c r="BT31" s="32">
        <v>48898.082999999999</v>
      </c>
      <c r="BU31" s="32">
        <v>49783.021999999997</v>
      </c>
      <c r="BV31" s="32">
        <v>50666.788999999997</v>
      </c>
      <c r="BW31" s="32">
        <v>51549.25</v>
      </c>
      <c r="BX31" s="32">
        <v>52430.199000000001</v>
      </c>
      <c r="BY31" s="32">
        <v>53309.133999999998</v>
      </c>
      <c r="BZ31" s="32">
        <v>54185.523000000001</v>
      </c>
      <c r="CA31" s="32">
        <v>55058.963000000003</v>
      </c>
      <c r="CB31" s="32">
        <v>55929.05</v>
      </c>
      <c r="CC31" s="32">
        <v>56795.277999999998</v>
      </c>
      <c r="CD31" s="32">
        <v>57657.307999999997</v>
      </c>
      <c r="CE31" s="32">
        <v>58514.46</v>
      </c>
      <c r="CF31" s="32">
        <v>59365.633999999998</v>
      </c>
      <c r="CG31" s="32">
        <v>60209.527000000002</v>
      </c>
      <c r="CH31" s="32">
        <v>61045.044000000002</v>
      </c>
      <c r="CI31" s="32">
        <v>61871.413</v>
      </c>
      <c r="CJ31" s="32">
        <v>62688.315000000002</v>
      </c>
      <c r="CK31" s="32">
        <v>63495.72</v>
      </c>
      <c r="CL31" s="32">
        <v>64293.864999999998</v>
      </c>
      <c r="CM31" s="32">
        <v>65082.743000000002</v>
      </c>
      <c r="CN31" s="32">
        <v>65862.047999999995</v>
      </c>
      <c r="CO31" s="32">
        <v>66631.05</v>
      </c>
      <c r="CP31" s="32">
        <v>67388.930999999997</v>
      </c>
      <c r="CQ31" s="32">
        <v>68134.714999999997</v>
      </c>
      <c r="CR31" s="32">
        <v>68867.544999999998</v>
      </c>
      <c r="CS31" s="32">
        <v>69586.951000000001</v>
      </c>
      <c r="CT31" s="32">
        <v>70292.649000000005</v>
      </c>
      <c r="CU31" s="32">
        <v>70984.138000000006</v>
      </c>
      <c r="CV31" s="32">
        <v>71660.976999999999</v>
      </c>
      <c r="CW31" s="32">
        <v>72322.764999999999</v>
      </c>
      <c r="CX31" s="32">
        <v>72969.183999999994</v>
      </c>
      <c r="CY31" s="32">
        <v>73600.025999999998</v>
      </c>
      <c r="CZ31" s="32">
        <v>74215.262000000002</v>
      </c>
      <c r="DA31" s="32">
        <v>74814.914999999994</v>
      </c>
      <c r="DB31" s="32">
        <v>75399.035000000003</v>
      </c>
      <c r="DC31" s="32">
        <v>75967.601999999999</v>
      </c>
      <c r="DD31" s="32">
        <v>76520.520999999993</v>
      </c>
      <c r="DE31" s="32">
        <v>77057.732999999993</v>
      </c>
      <c r="DF31" s="32">
        <v>77579.176999999996</v>
      </c>
      <c r="DG31" s="32">
        <v>78084.861000000004</v>
      </c>
      <c r="DH31" s="32">
        <v>78574.865000000005</v>
      </c>
      <c r="DI31" s="32">
        <v>79049.369000000006</v>
      </c>
      <c r="DJ31" s="32">
        <v>79508.596000000005</v>
      </c>
      <c r="DK31" s="32">
        <v>79952.913</v>
      </c>
      <c r="DL31" s="32">
        <v>80382.697</v>
      </c>
      <c r="DM31" s="32"/>
    </row>
    <row r="32" spans="1:117" ht="11.4" x14ac:dyDescent="0.2">
      <c r="A32" s="32">
        <v>74</v>
      </c>
      <c r="B32" s="32" t="s">
        <v>113</v>
      </c>
      <c r="C32" s="32" t="s">
        <v>159</v>
      </c>
      <c r="D32" s="32"/>
      <c r="E32" s="32">
        <v>478</v>
      </c>
      <c r="F32" s="54">
        <v>1.9970000000000001</v>
      </c>
      <c r="G32" s="32" t="str">
        <f t="shared" si="0"/>
        <v>High</v>
      </c>
      <c r="H32" s="32" t="s">
        <v>123</v>
      </c>
      <c r="I32" s="32" t="s">
        <v>120</v>
      </c>
      <c r="J32" s="32" t="s">
        <v>121</v>
      </c>
      <c r="K32" s="32">
        <f>INDEX('[1]upper secondary completion'!$B$5:$J$206,MATCH(C32,'[1]upper secondary completion'!B$5:B$206,0),'[1]upper secondary completion'!I$4)</f>
        <v>14.340527952723544</v>
      </c>
      <c r="L32" s="32">
        <f>INDEX('[1]upper secondary completion'!$B$5:$J$206,MATCH(C32,'[1]upper secondary completion'!B$5:B$206,0),'[1]upper secondary completion'!J$4)</f>
        <v>14.888884981250836</v>
      </c>
      <c r="M32" s="32" t="str">
        <f t="shared" si="1"/>
        <v>low</v>
      </c>
      <c r="N32" s="32" t="str">
        <f t="shared" si="2"/>
        <v>503</v>
      </c>
      <c r="O32" s="32"/>
      <c r="P32" s="32"/>
      <c r="Q32" s="32"/>
      <c r="R32" s="32">
        <v>902</v>
      </c>
      <c r="S32" s="32">
        <v>941</v>
      </c>
      <c r="T32" s="32"/>
      <c r="U32" s="32">
        <v>948</v>
      </c>
      <c r="V32" s="32"/>
      <c r="W32" s="32"/>
      <c r="X32" s="32"/>
      <c r="Y32" s="32">
        <v>1517</v>
      </c>
      <c r="Z32" s="32"/>
      <c r="AA32" s="32">
        <v>1501</v>
      </c>
      <c r="AB32" s="32"/>
      <c r="AC32" s="32"/>
      <c r="AD32" s="32">
        <v>3930.8939999999998</v>
      </c>
      <c r="AE32" s="32">
        <v>4046.3040000000001</v>
      </c>
      <c r="AF32" s="32">
        <v>4163.5320000000002</v>
      </c>
      <c r="AG32" s="32">
        <v>4282.5820000000003</v>
      </c>
      <c r="AH32" s="32">
        <v>4403.3119999999999</v>
      </c>
      <c r="AI32" s="32">
        <v>4525.6980000000003</v>
      </c>
      <c r="AJ32" s="32">
        <v>4649.66</v>
      </c>
      <c r="AK32" s="32">
        <v>4775.1099999999997</v>
      </c>
      <c r="AL32" s="32">
        <v>4901.9790000000003</v>
      </c>
      <c r="AM32" s="32">
        <v>5030.2330000000002</v>
      </c>
      <c r="AN32" s="32">
        <v>5159.893</v>
      </c>
      <c r="AO32" s="32">
        <v>5290.9560000000001</v>
      </c>
      <c r="AP32" s="32">
        <v>5423.3760000000002</v>
      </c>
      <c r="AQ32" s="32">
        <v>5557.1639999999998</v>
      </c>
      <c r="AR32" s="32">
        <v>5692.3490000000002</v>
      </c>
      <c r="AS32" s="32">
        <v>5829.0050000000001</v>
      </c>
      <c r="AT32" s="32">
        <v>5967.1760000000004</v>
      </c>
      <c r="AU32" s="32">
        <v>6106.8609999999999</v>
      </c>
      <c r="AV32" s="32">
        <v>6248.0439999999999</v>
      </c>
      <c r="AW32" s="32">
        <v>6390.7669999999998</v>
      </c>
      <c r="AX32" s="32">
        <v>6535.0119999999997</v>
      </c>
      <c r="AY32" s="32">
        <v>6680.8159999999998</v>
      </c>
      <c r="AZ32" s="32">
        <v>6828.1620000000003</v>
      </c>
      <c r="BA32" s="32">
        <v>6977.0280000000002</v>
      </c>
      <c r="BB32" s="32">
        <v>7127.3509999999997</v>
      </c>
      <c r="BC32" s="32">
        <v>7279.0529999999999</v>
      </c>
      <c r="BD32" s="32">
        <v>7432.085</v>
      </c>
      <c r="BE32" s="32">
        <v>7586.3609999999999</v>
      </c>
      <c r="BF32" s="32">
        <v>7741.8850000000002</v>
      </c>
      <c r="BG32" s="32">
        <v>7898.5929999999998</v>
      </c>
      <c r="BH32" s="32">
        <v>8056.473</v>
      </c>
      <c r="BI32" s="32">
        <v>8215.473</v>
      </c>
      <c r="BJ32" s="32">
        <v>8375.5470000000005</v>
      </c>
      <c r="BK32" s="32">
        <v>8536.6360000000004</v>
      </c>
      <c r="BL32" s="32">
        <v>8698.6239999999998</v>
      </c>
      <c r="BM32" s="32">
        <v>8861.4130000000005</v>
      </c>
      <c r="BN32" s="32">
        <v>9024.8909999999996</v>
      </c>
      <c r="BO32" s="32">
        <v>9189.0030000000006</v>
      </c>
      <c r="BP32" s="32">
        <v>9353.6959999999999</v>
      </c>
      <c r="BQ32" s="32">
        <v>9518.884</v>
      </c>
      <c r="BR32" s="32">
        <v>9684.5030000000006</v>
      </c>
      <c r="BS32" s="32">
        <v>9850.4760000000006</v>
      </c>
      <c r="BT32" s="32">
        <v>10016.741</v>
      </c>
      <c r="BU32" s="32">
        <v>10183.278</v>
      </c>
      <c r="BV32" s="32">
        <v>10350.019</v>
      </c>
      <c r="BW32" s="32">
        <v>10516.954</v>
      </c>
      <c r="BX32" s="32">
        <v>10684.058999999999</v>
      </c>
      <c r="BY32" s="32">
        <v>10851.267</v>
      </c>
      <c r="BZ32" s="32">
        <v>11018.561</v>
      </c>
      <c r="CA32" s="32">
        <v>11185.95</v>
      </c>
      <c r="CB32" s="32">
        <v>11353.512000000001</v>
      </c>
      <c r="CC32" s="32">
        <v>11521.243</v>
      </c>
      <c r="CD32" s="32">
        <v>11689.141</v>
      </c>
      <c r="CE32" s="32">
        <v>11857.155000000001</v>
      </c>
      <c r="CF32" s="32">
        <v>12025.168</v>
      </c>
      <c r="CG32" s="32">
        <v>12193.047</v>
      </c>
      <c r="CH32" s="32">
        <v>12360.684999999999</v>
      </c>
      <c r="CI32" s="32">
        <v>12528.013999999999</v>
      </c>
      <c r="CJ32" s="32">
        <v>12695.007</v>
      </c>
      <c r="CK32" s="32">
        <v>12861.691000000001</v>
      </c>
      <c r="CL32" s="32">
        <v>13028.161</v>
      </c>
      <c r="CM32" s="32">
        <v>13194.403</v>
      </c>
      <c r="CN32" s="32">
        <v>13360.421</v>
      </c>
      <c r="CO32" s="32">
        <v>13526.116</v>
      </c>
      <c r="CP32" s="32">
        <v>13691.379000000001</v>
      </c>
      <c r="CQ32" s="32">
        <v>13856.082</v>
      </c>
      <c r="CR32" s="32">
        <v>14020.097</v>
      </c>
      <c r="CS32" s="32">
        <v>14183.38</v>
      </c>
      <c r="CT32" s="32">
        <v>14345.864</v>
      </c>
      <c r="CU32" s="32">
        <v>14507.453</v>
      </c>
      <c r="CV32" s="32">
        <v>14668.064</v>
      </c>
      <c r="CW32" s="32">
        <v>14827.605</v>
      </c>
      <c r="CX32" s="32">
        <v>14985.994000000001</v>
      </c>
      <c r="CY32" s="32">
        <v>15143.182000000001</v>
      </c>
      <c r="CZ32" s="32">
        <v>15299.179</v>
      </c>
      <c r="DA32" s="32">
        <v>15454.022999999999</v>
      </c>
      <c r="DB32" s="32">
        <v>15607.691999999999</v>
      </c>
      <c r="DC32" s="32">
        <v>15760.17</v>
      </c>
      <c r="DD32" s="32">
        <v>15911.373</v>
      </c>
      <c r="DE32" s="32">
        <v>16061.192999999999</v>
      </c>
      <c r="DF32" s="32">
        <v>16209.544</v>
      </c>
      <c r="DG32" s="32">
        <v>16356.334999999999</v>
      </c>
      <c r="DH32" s="32">
        <v>16501.473999999998</v>
      </c>
      <c r="DI32" s="32">
        <v>16644.898000000001</v>
      </c>
      <c r="DJ32" s="32">
        <v>16786.584999999999</v>
      </c>
      <c r="DK32" s="32">
        <v>16926.477999999999</v>
      </c>
      <c r="DL32" s="32">
        <v>17064.607</v>
      </c>
      <c r="DM32" s="32"/>
    </row>
    <row r="33" spans="1:117" ht="11.4" x14ac:dyDescent="0.2">
      <c r="A33" s="32">
        <v>36</v>
      </c>
      <c r="B33" s="32" t="s">
        <v>113</v>
      </c>
      <c r="C33" s="32" t="s">
        <v>160</v>
      </c>
      <c r="D33" s="32">
        <v>2</v>
      </c>
      <c r="E33" s="32">
        <v>175</v>
      </c>
      <c r="F33" s="54">
        <v>1.819</v>
      </c>
      <c r="G33" s="32" t="str">
        <f t="shared" si="0"/>
        <v>High</v>
      </c>
      <c r="H33" s="32" t="s">
        <v>126</v>
      </c>
      <c r="I33" s="32" t="s">
        <v>120</v>
      </c>
      <c r="J33" s="32" t="s">
        <v>121</v>
      </c>
      <c r="K33" s="32" t="e">
        <f>INDEX('[1]upper secondary completion'!$B$5:$J$206,MATCH(C33,'[1]upper secondary completion'!B$5:B$206,0),'[1]upper secondary completion'!I$4)</f>
        <v>#N/A</v>
      </c>
      <c r="L33" s="32" t="e">
        <f>INDEX('[1]upper secondary completion'!$B$5:$J$206,MATCH(C33,'[1]upper secondary completion'!B$5:B$206,0),'[1]upper secondary completion'!J$4)</f>
        <v>#N/A</v>
      </c>
      <c r="M33" s="32" t="e">
        <f t="shared" si="1"/>
        <v>#N/A</v>
      </c>
      <c r="N33" s="32" t="str">
        <f t="shared" si="2"/>
        <v>no data</v>
      </c>
      <c r="O33" s="32"/>
      <c r="P33" s="32"/>
      <c r="Q33" s="32"/>
      <c r="R33" s="32">
        <v>902</v>
      </c>
      <c r="S33" s="32"/>
      <c r="T33" s="32">
        <v>934</v>
      </c>
      <c r="U33" s="32">
        <v>948</v>
      </c>
      <c r="V33" s="32"/>
      <c r="W33" s="32"/>
      <c r="X33" s="32"/>
      <c r="Y33" s="32"/>
      <c r="Z33" s="32"/>
      <c r="AA33" s="32"/>
      <c r="AB33" s="32"/>
      <c r="AC33" s="32">
        <v>1518</v>
      </c>
      <c r="AD33" s="32">
        <v>233.65799999999999</v>
      </c>
      <c r="AE33" s="32">
        <v>240.011</v>
      </c>
      <c r="AF33" s="32">
        <v>246.46</v>
      </c>
      <c r="AG33" s="32">
        <v>252.96199999999999</v>
      </c>
      <c r="AH33" s="32">
        <v>259.52600000000001</v>
      </c>
      <c r="AI33" s="32">
        <v>266.15300000000002</v>
      </c>
      <c r="AJ33" s="32">
        <v>272.81299999999999</v>
      </c>
      <c r="AK33" s="32">
        <v>279.50700000000001</v>
      </c>
      <c r="AL33" s="32">
        <v>286.25400000000002</v>
      </c>
      <c r="AM33" s="32">
        <v>293.06400000000002</v>
      </c>
      <c r="AN33" s="32">
        <v>299.93400000000003</v>
      </c>
      <c r="AO33" s="32">
        <v>306.88400000000001</v>
      </c>
      <c r="AP33" s="32">
        <v>313.92599999999999</v>
      </c>
      <c r="AQ33" s="32">
        <v>321.03800000000001</v>
      </c>
      <c r="AR33" s="32">
        <v>328.22699999999998</v>
      </c>
      <c r="AS33" s="32">
        <v>335.52199999999999</v>
      </c>
      <c r="AT33" s="32">
        <v>342.899</v>
      </c>
      <c r="AU33" s="32">
        <v>350.34399999999999</v>
      </c>
      <c r="AV33" s="32">
        <v>357.87400000000002</v>
      </c>
      <c r="AW33" s="32">
        <v>365.47699999999998</v>
      </c>
      <c r="AX33" s="32">
        <v>373.11200000000002</v>
      </c>
      <c r="AY33" s="32">
        <v>380.80099999999999</v>
      </c>
      <c r="AZ33" s="32">
        <v>388.50599999999997</v>
      </c>
      <c r="BA33" s="32">
        <v>396.22699999999998</v>
      </c>
      <c r="BB33" s="32">
        <v>403.95499999999998</v>
      </c>
      <c r="BC33" s="32">
        <v>411.69600000000003</v>
      </c>
      <c r="BD33" s="32">
        <v>419.42599999999999</v>
      </c>
      <c r="BE33" s="32">
        <v>427.13799999999998</v>
      </c>
      <c r="BF33" s="32">
        <v>434.83800000000002</v>
      </c>
      <c r="BG33" s="32">
        <v>442.50299999999999</v>
      </c>
      <c r="BH33" s="32">
        <v>450.13200000000001</v>
      </c>
      <c r="BI33" s="32">
        <v>457.721</v>
      </c>
      <c r="BJ33" s="32">
        <v>465.25099999999998</v>
      </c>
      <c r="BK33" s="32">
        <v>472.73200000000003</v>
      </c>
      <c r="BL33" s="32">
        <v>480.166</v>
      </c>
      <c r="BM33" s="32">
        <v>487.536</v>
      </c>
      <c r="BN33" s="32">
        <v>494.851</v>
      </c>
      <c r="BO33" s="32">
        <v>502.09399999999999</v>
      </c>
      <c r="BP33" s="32">
        <v>509.267</v>
      </c>
      <c r="BQ33" s="32">
        <v>516.39300000000003</v>
      </c>
      <c r="BR33" s="32">
        <v>523.45000000000005</v>
      </c>
      <c r="BS33" s="32">
        <v>530.42499999999995</v>
      </c>
      <c r="BT33" s="32">
        <v>537.34400000000005</v>
      </c>
      <c r="BU33" s="32">
        <v>544.19100000000003</v>
      </c>
      <c r="BV33" s="32">
        <v>550.97799999999995</v>
      </c>
      <c r="BW33" s="32">
        <v>557.68399999999997</v>
      </c>
      <c r="BX33" s="32">
        <v>564.32600000000002</v>
      </c>
      <c r="BY33" s="32">
        <v>570.88599999999997</v>
      </c>
      <c r="BZ33" s="32">
        <v>577.38400000000001</v>
      </c>
      <c r="CA33" s="32">
        <v>583.81100000000004</v>
      </c>
      <c r="CB33" s="32">
        <v>590.14800000000002</v>
      </c>
      <c r="CC33" s="32">
        <v>596.41200000000003</v>
      </c>
      <c r="CD33" s="32">
        <v>602.59299999999996</v>
      </c>
      <c r="CE33" s="32">
        <v>608.67899999999997</v>
      </c>
      <c r="CF33" s="32">
        <v>614.66899999999998</v>
      </c>
      <c r="CG33" s="32">
        <v>620.58100000000002</v>
      </c>
      <c r="CH33" s="32">
        <v>626.38900000000001</v>
      </c>
      <c r="CI33" s="32">
        <v>632.10699999999997</v>
      </c>
      <c r="CJ33" s="32">
        <v>637.71600000000001</v>
      </c>
      <c r="CK33" s="32">
        <v>643.221</v>
      </c>
      <c r="CL33" s="32">
        <v>648.63</v>
      </c>
      <c r="CM33" s="32">
        <v>653.92499999999995</v>
      </c>
      <c r="CN33" s="32">
        <v>659.11800000000005</v>
      </c>
      <c r="CO33" s="32">
        <v>664.21100000000001</v>
      </c>
      <c r="CP33" s="32">
        <v>669.178</v>
      </c>
      <c r="CQ33" s="32">
        <v>674.024</v>
      </c>
      <c r="CR33" s="32">
        <v>678.78</v>
      </c>
      <c r="CS33" s="32">
        <v>683.38499999999999</v>
      </c>
      <c r="CT33" s="32">
        <v>687.88499999999999</v>
      </c>
      <c r="CU33" s="32">
        <v>692.24800000000005</v>
      </c>
      <c r="CV33" s="32">
        <v>696.495</v>
      </c>
      <c r="CW33" s="32">
        <v>700.61500000000001</v>
      </c>
      <c r="CX33" s="32">
        <v>704.60299999999995</v>
      </c>
      <c r="CY33" s="32">
        <v>708.447</v>
      </c>
      <c r="CZ33" s="32">
        <v>712.17100000000005</v>
      </c>
      <c r="DA33" s="32">
        <v>715.73800000000006</v>
      </c>
      <c r="DB33" s="32">
        <v>719.18</v>
      </c>
      <c r="DC33" s="32">
        <v>722.49099999999999</v>
      </c>
      <c r="DD33" s="32">
        <v>725.64</v>
      </c>
      <c r="DE33" s="32">
        <v>728.64099999999996</v>
      </c>
      <c r="DF33" s="32">
        <v>731.51</v>
      </c>
      <c r="DG33" s="32">
        <v>734.23800000000006</v>
      </c>
      <c r="DH33" s="32">
        <v>736.81500000000005</v>
      </c>
      <c r="DI33" s="32">
        <v>739.245</v>
      </c>
      <c r="DJ33" s="32">
        <v>741.54200000000003</v>
      </c>
      <c r="DK33" s="32">
        <v>743.69100000000003</v>
      </c>
      <c r="DL33" s="32">
        <v>745.69100000000003</v>
      </c>
      <c r="DM33" s="32"/>
    </row>
    <row r="34" spans="1:117" ht="11.4" x14ac:dyDescent="0.2">
      <c r="A34" s="32">
        <v>37</v>
      </c>
      <c r="B34" s="32" t="s">
        <v>113</v>
      </c>
      <c r="C34" s="32" t="s">
        <v>161</v>
      </c>
      <c r="D34" s="32"/>
      <c r="E34" s="32">
        <v>508</v>
      </c>
      <c r="F34" s="54">
        <v>2.137</v>
      </c>
      <c r="G34" s="32" t="str">
        <f t="shared" si="0"/>
        <v>High</v>
      </c>
      <c r="H34" s="32" t="s">
        <v>126</v>
      </c>
      <c r="I34" s="32" t="s">
        <v>120</v>
      </c>
      <c r="J34" s="32" t="s">
        <v>121</v>
      </c>
      <c r="K34" s="32">
        <f>INDEX('[1]upper secondary completion'!$B$5:$J$206,MATCH(C34,'[1]upper secondary completion'!B$5:B$206,0),'[1]upper secondary completion'!I$4)</f>
        <v>7.5</v>
      </c>
      <c r="L34" s="32">
        <f>INDEX('[1]upper secondary completion'!$B$5:$J$206,MATCH(C34,'[1]upper secondary completion'!B$5:B$206,0),'[1]upper secondary completion'!J$4)</f>
        <v>4.3</v>
      </c>
      <c r="M34" s="32" t="str">
        <f t="shared" si="1"/>
        <v>very low</v>
      </c>
      <c r="N34" s="32" t="str">
        <f t="shared" si="2"/>
        <v>501</v>
      </c>
      <c r="O34" s="32">
        <v>501</v>
      </c>
      <c r="P34" s="32">
        <v>502</v>
      </c>
      <c r="Q34" s="32"/>
      <c r="R34" s="32">
        <v>902</v>
      </c>
      <c r="S34" s="32">
        <v>941</v>
      </c>
      <c r="T34" s="32"/>
      <c r="U34" s="32">
        <v>948</v>
      </c>
      <c r="V34" s="32"/>
      <c r="W34" s="32"/>
      <c r="X34" s="32"/>
      <c r="Y34" s="32"/>
      <c r="Z34" s="32"/>
      <c r="AA34" s="32"/>
      <c r="AB34" s="32">
        <v>1500</v>
      </c>
      <c r="AC34" s="32"/>
      <c r="AD34" s="32">
        <v>26286.191999999999</v>
      </c>
      <c r="AE34" s="32">
        <v>27042.001</v>
      </c>
      <c r="AF34" s="32">
        <v>27829.93</v>
      </c>
      <c r="AG34" s="32">
        <v>28649.007000000001</v>
      </c>
      <c r="AH34" s="32">
        <v>29496.008999999998</v>
      </c>
      <c r="AI34" s="32">
        <v>30366.043000000001</v>
      </c>
      <c r="AJ34" s="32">
        <v>31255.435000000001</v>
      </c>
      <c r="AK34" s="32">
        <v>32163.044999999998</v>
      </c>
      <c r="AL34" s="32">
        <v>33089.463000000003</v>
      </c>
      <c r="AM34" s="32">
        <v>34034.811999999998</v>
      </c>
      <c r="AN34" s="32">
        <v>34999.756000000001</v>
      </c>
      <c r="AO34" s="32">
        <v>35984.616000000002</v>
      </c>
      <c r="AP34" s="32">
        <v>36988.942999999999</v>
      </c>
      <c r="AQ34" s="32">
        <v>38011.830999999998</v>
      </c>
      <c r="AR34" s="32">
        <v>39052.601000000002</v>
      </c>
      <c r="AS34" s="32">
        <v>40110.504000000001</v>
      </c>
      <c r="AT34" s="32">
        <v>41184.834000000003</v>
      </c>
      <c r="AU34" s="32">
        <v>42274.983</v>
      </c>
      <c r="AV34" s="32">
        <v>43380.527000000002</v>
      </c>
      <c r="AW34" s="32">
        <v>44501.118999999999</v>
      </c>
      <c r="AX34" s="32">
        <v>45636.5</v>
      </c>
      <c r="AY34" s="32">
        <v>46786.29</v>
      </c>
      <c r="AZ34" s="32">
        <v>47950.019</v>
      </c>
      <c r="BA34" s="32">
        <v>49127.034</v>
      </c>
      <c r="BB34" s="32">
        <v>50316.491000000002</v>
      </c>
      <c r="BC34" s="32">
        <v>51517.502</v>
      </c>
      <c r="BD34" s="32">
        <v>52729.199000000001</v>
      </c>
      <c r="BE34" s="32">
        <v>53950.938999999998</v>
      </c>
      <c r="BF34" s="32">
        <v>55182.196000000004</v>
      </c>
      <c r="BG34" s="32">
        <v>56422.463000000003</v>
      </c>
      <c r="BH34" s="32">
        <v>57671.322999999997</v>
      </c>
      <c r="BI34" s="32">
        <v>58928.302000000003</v>
      </c>
      <c r="BJ34" s="32">
        <v>60192.877</v>
      </c>
      <c r="BK34" s="32">
        <v>61464.423999999999</v>
      </c>
      <c r="BL34" s="32">
        <v>62742.156000000003</v>
      </c>
      <c r="BM34" s="32">
        <v>64025.239000000001</v>
      </c>
      <c r="BN34" s="32">
        <v>65312.930999999997</v>
      </c>
      <c r="BO34" s="32">
        <v>66604.539000000004</v>
      </c>
      <c r="BP34" s="32">
        <v>67899.660999999993</v>
      </c>
      <c r="BQ34" s="32">
        <v>69198.150999999998</v>
      </c>
      <c r="BR34" s="32">
        <v>70500.057000000001</v>
      </c>
      <c r="BS34" s="32">
        <v>71805.217000000004</v>
      </c>
      <c r="BT34" s="32">
        <v>73113.188999999998</v>
      </c>
      <c r="BU34" s="32">
        <v>74423.251999999993</v>
      </c>
      <c r="BV34" s="32">
        <v>75734.668999999994</v>
      </c>
      <c r="BW34" s="32">
        <v>77046.554000000004</v>
      </c>
      <c r="BX34" s="32">
        <v>78358.129000000001</v>
      </c>
      <c r="BY34" s="32">
        <v>79668.764999999999</v>
      </c>
      <c r="BZ34" s="32">
        <v>80977.895999999993</v>
      </c>
      <c r="CA34" s="32">
        <v>82284.684999999998</v>
      </c>
      <c r="CB34" s="32">
        <v>83588.235000000001</v>
      </c>
      <c r="CC34" s="32">
        <v>84887.758000000002</v>
      </c>
      <c r="CD34" s="32">
        <v>86182.487999999998</v>
      </c>
      <c r="CE34" s="32">
        <v>87471.87</v>
      </c>
      <c r="CF34" s="32">
        <v>88755.551999999996</v>
      </c>
      <c r="CG34" s="32">
        <v>90033.334000000003</v>
      </c>
      <c r="CH34" s="32">
        <v>91304.873000000007</v>
      </c>
      <c r="CI34" s="32">
        <v>92569.684999999998</v>
      </c>
      <c r="CJ34" s="32">
        <v>93827.01</v>
      </c>
      <c r="CK34" s="32">
        <v>95075.842999999993</v>
      </c>
      <c r="CL34" s="32">
        <v>96314.987999999998</v>
      </c>
      <c r="CM34" s="32">
        <v>97543.456000000006</v>
      </c>
      <c r="CN34" s="32">
        <v>98760.553</v>
      </c>
      <c r="CO34" s="32">
        <v>99965.857999999993</v>
      </c>
      <c r="CP34" s="32">
        <v>101159.02800000001</v>
      </c>
      <c r="CQ34" s="32">
        <v>102339.80899999999</v>
      </c>
      <c r="CR34" s="32">
        <v>103507.93399999999</v>
      </c>
      <c r="CS34" s="32">
        <v>104663.031</v>
      </c>
      <c r="CT34" s="32">
        <v>105804.599</v>
      </c>
      <c r="CU34" s="32">
        <v>106931.993</v>
      </c>
      <c r="CV34" s="32">
        <v>108044.558</v>
      </c>
      <c r="CW34" s="32">
        <v>109141.736</v>
      </c>
      <c r="CX34" s="32">
        <v>110223.046</v>
      </c>
      <c r="CY34" s="32">
        <v>111288.33</v>
      </c>
      <c r="CZ34" s="32">
        <v>112337.74800000001</v>
      </c>
      <c r="DA34" s="32">
        <v>113371.671</v>
      </c>
      <c r="DB34" s="32">
        <v>114390.274</v>
      </c>
      <c r="DC34" s="32">
        <v>115393.44500000001</v>
      </c>
      <c r="DD34" s="32">
        <v>116380.734</v>
      </c>
      <c r="DE34" s="32">
        <v>117351.58100000001</v>
      </c>
      <c r="DF34" s="32">
        <v>118305.327</v>
      </c>
      <c r="DG34" s="32">
        <v>119241.44</v>
      </c>
      <c r="DH34" s="32">
        <v>120159.482</v>
      </c>
      <c r="DI34" s="32">
        <v>121059.11900000001</v>
      </c>
      <c r="DJ34" s="32">
        <v>121940.245</v>
      </c>
      <c r="DK34" s="32">
        <v>122802.80899999999</v>
      </c>
      <c r="DL34" s="32">
        <v>123646.947</v>
      </c>
      <c r="DM34" s="32"/>
    </row>
    <row r="35" spans="1:117" ht="11.4" x14ac:dyDescent="0.2">
      <c r="A35" s="32">
        <v>61</v>
      </c>
      <c r="B35" s="32" t="s">
        <v>113</v>
      </c>
      <c r="C35" s="32" t="s">
        <v>162</v>
      </c>
      <c r="D35" s="32"/>
      <c r="E35" s="32">
        <v>516</v>
      </c>
      <c r="F35" s="54">
        <v>1.556</v>
      </c>
      <c r="G35" s="32" t="str">
        <f t="shared" si="0"/>
        <v>High</v>
      </c>
      <c r="H35" s="32" t="s">
        <v>163</v>
      </c>
      <c r="I35" s="32" t="s">
        <v>120</v>
      </c>
      <c r="J35" s="32" t="s">
        <v>121</v>
      </c>
      <c r="K35" s="32">
        <f>INDEX('[1]upper secondary completion'!$B$5:$J$206,MATCH(C35,'[1]upper secondary completion'!B$5:B$206,0),'[1]upper secondary completion'!I$4)</f>
        <v>33.200000000000003</v>
      </c>
      <c r="L35" s="32">
        <f>INDEX('[1]upper secondary completion'!$B$5:$J$206,MATCH(C35,'[1]upper secondary completion'!B$5:B$206,0),'[1]upper secondary completion'!J$4)</f>
        <v>39.1</v>
      </c>
      <c r="M35" s="32" t="str">
        <f t="shared" si="1"/>
        <v>low</v>
      </c>
      <c r="N35" s="32" t="str">
        <f t="shared" si="2"/>
        <v>503</v>
      </c>
      <c r="O35" s="32"/>
      <c r="P35" s="32"/>
      <c r="Q35" s="32"/>
      <c r="R35" s="32">
        <v>902</v>
      </c>
      <c r="S35" s="32"/>
      <c r="T35" s="32">
        <v>934</v>
      </c>
      <c r="U35" s="32">
        <v>948</v>
      </c>
      <c r="V35" s="32"/>
      <c r="W35" s="32"/>
      <c r="X35" s="32"/>
      <c r="Y35" s="32">
        <v>1517</v>
      </c>
      <c r="Z35" s="32">
        <v>1502</v>
      </c>
      <c r="AA35" s="32"/>
      <c r="AB35" s="32"/>
      <c r="AC35" s="32"/>
      <c r="AD35" s="32">
        <v>2273.4259999999999</v>
      </c>
      <c r="AE35" s="32">
        <v>2314.9009999999998</v>
      </c>
      <c r="AF35" s="32">
        <v>2358.0439999999999</v>
      </c>
      <c r="AG35" s="32">
        <v>2402.623</v>
      </c>
      <c r="AH35" s="32">
        <v>2448.3000000000002</v>
      </c>
      <c r="AI35" s="32">
        <v>2494.5239999999999</v>
      </c>
      <c r="AJ35" s="32">
        <v>2540.9160000000002</v>
      </c>
      <c r="AK35" s="32">
        <v>2587.3440000000001</v>
      </c>
      <c r="AL35" s="32">
        <v>2633.8739999999998</v>
      </c>
      <c r="AM35" s="32">
        <v>2680.4969999999998</v>
      </c>
      <c r="AN35" s="32">
        <v>2727.2570000000001</v>
      </c>
      <c r="AO35" s="32">
        <v>2774.2</v>
      </c>
      <c r="AP35" s="32">
        <v>2821.2739999999999</v>
      </c>
      <c r="AQ35" s="32">
        <v>2868.431</v>
      </c>
      <c r="AR35" s="32">
        <v>2915.7179999999998</v>
      </c>
      <c r="AS35" s="32">
        <v>2963.1889999999999</v>
      </c>
      <c r="AT35" s="32">
        <v>3010.873</v>
      </c>
      <c r="AU35" s="32">
        <v>3058.7759999999998</v>
      </c>
      <c r="AV35" s="32">
        <v>3106.873</v>
      </c>
      <c r="AW35" s="32">
        <v>3155.1590000000001</v>
      </c>
      <c r="AX35" s="32">
        <v>3203.62</v>
      </c>
      <c r="AY35" s="32">
        <v>3252.2310000000002</v>
      </c>
      <c r="AZ35" s="32">
        <v>3300.9810000000002</v>
      </c>
      <c r="BA35" s="32">
        <v>3349.8580000000002</v>
      </c>
      <c r="BB35" s="32">
        <v>3398.837</v>
      </c>
      <c r="BC35" s="32">
        <v>3447.866</v>
      </c>
      <c r="BD35" s="32">
        <v>3496.9690000000001</v>
      </c>
      <c r="BE35" s="32">
        <v>3546.08</v>
      </c>
      <c r="BF35" s="32">
        <v>3595.152</v>
      </c>
      <c r="BG35" s="32">
        <v>3644.165</v>
      </c>
      <c r="BH35" s="32">
        <v>3693.067</v>
      </c>
      <c r="BI35" s="32">
        <v>3741.8339999999998</v>
      </c>
      <c r="BJ35" s="32">
        <v>3790.4059999999999</v>
      </c>
      <c r="BK35" s="32">
        <v>3838.7370000000001</v>
      </c>
      <c r="BL35" s="32">
        <v>3886.7150000000001</v>
      </c>
      <c r="BM35" s="32">
        <v>3934.2170000000001</v>
      </c>
      <c r="BN35" s="32">
        <v>3981.125</v>
      </c>
      <c r="BO35" s="32">
        <v>4027.4050000000002</v>
      </c>
      <c r="BP35" s="32">
        <v>4073.011</v>
      </c>
      <c r="BQ35" s="32">
        <v>4117.8999999999996</v>
      </c>
      <c r="BR35" s="32">
        <v>4162.04</v>
      </c>
      <c r="BS35" s="32">
        <v>4205.3990000000003</v>
      </c>
      <c r="BT35" s="32">
        <v>4247.9369999999999</v>
      </c>
      <c r="BU35" s="32">
        <v>4289.6350000000002</v>
      </c>
      <c r="BV35" s="32">
        <v>4330.5590000000002</v>
      </c>
      <c r="BW35" s="32">
        <v>4370.74</v>
      </c>
      <c r="BX35" s="32">
        <v>4410.223</v>
      </c>
      <c r="BY35" s="32">
        <v>4449.0249999999996</v>
      </c>
      <c r="BZ35" s="32">
        <v>4487.1260000000002</v>
      </c>
      <c r="CA35" s="32">
        <v>4524.51</v>
      </c>
      <c r="CB35" s="32">
        <v>4561.125</v>
      </c>
      <c r="CC35" s="32">
        <v>4596.9709999999995</v>
      </c>
      <c r="CD35" s="32">
        <v>4632.0159999999996</v>
      </c>
      <c r="CE35" s="32">
        <v>4666.2870000000003</v>
      </c>
      <c r="CF35" s="32">
        <v>4699.8029999999999</v>
      </c>
      <c r="CG35" s="32">
        <v>4732.5950000000003</v>
      </c>
      <c r="CH35" s="32">
        <v>4764.6790000000001</v>
      </c>
      <c r="CI35" s="32">
        <v>4796.0559999999996</v>
      </c>
      <c r="CJ35" s="32">
        <v>4826.7179999999998</v>
      </c>
      <c r="CK35" s="32">
        <v>4856.6769999999997</v>
      </c>
      <c r="CL35" s="32">
        <v>4885.95</v>
      </c>
      <c r="CM35" s="32">
        <v>4914.5410000000002</v>
      </c>
      <c r="CN35" s="32">
        <v>4942.4409999999998</v>
      </c>
      <c r="CO35" s="32">
        <v>4969.6629999999996</v>
      </c>
      <c r="CP35" s="32">
        <v>4996.1459999999997</v>
      </c>
      <c r="CQ35" s="32">
        <v>5021.857</v>
      </c>
      <c r="CR35" s="32">
        <v>5046.7489999999998</v>
      </c>
      <c r="CS35" s="32">
        <v>5070.8050000000003</v>
      </c>
      <c r="CT35" s="32">
        <v>5094.0259999999998</v>
      </c>
      <c r="CU35" s="32">
        <v>5116.4350000000004</v>
      </c>
      <c r="CV35" s="32">
        <v>5138.027</v>
      </c>
      <c r="CW35" s="32">
        <v>5158.7979999999998</v>
      </c>
      <c r="CX35" s="32">
        <v>5178.7669999999998</v>
      </c>
      <c r="CY35" s="32">
        <v>5197.9080000000004</v>
      </c>
      <c r="CZ35" s="32">
        <v>5216.2470000000003</v>
      </c>
      <c r="DA35" s="32">
        <v>5233.7650000000003</v>
      </c>
      <c r="DB35" s="32">
        <v>5250.4690000000001</v>
      </c>
      <c r="DC35" s="32">
        <v>5266.3469999999998</v>
      </c>
      <c r="DD35" s="32">
        <v>5281.4170000000004</v>
      </c>
      <c r="DE35" s="32">
        <v>5295.6859999999997</v>
      </c>
      <c r="DF35" s="32">
        <v>5309.1480000000001</v>
      </c>
      <c r="DG35" s="32">
        <v>5321.8289999999997</v>
      </c>
      <c r="DH35" s="32">
        <v>5333.7160000000003</v>
      </c>
      <c r="DI35" s="32">
        <v>5344.8270000000002</v>
      </c>
      <c r="DJ35" s="32">
        <v>5355.17</v>
      </c>
      <c r="DK35" s="32">
        <v>5364.7550000000001</v>
      </c>
      <c r="DL35" s="32">
        <v>5373.5889999999999</v>
      </c>
      <c r="DM35" s="32"/>
    </row>
    <row r="36" spans="1:117" ht="11.4" x14ac:dyDescent="0.2">
      <c r="A36" s="32">
        <v>75</v>
      </c>
      <c r="B36" s="32" t="s">
        <v>113</v>
      </c>
      <c r="C36" s="32" t="s">
        <v>164</v>
      </c>
      <c r="D36" s="32"/>
      <c r="E36" s="32">
        <v>562</v>
      </c>
      <c r="F36" s="54">
        <v>2.9420000000000002</v>
      </c>
      <c r="G36" s="32" t="str">
        <f t="shared" si="0"/>
        <v>High</v>
      </c>
      <c r="H36" s="32" t="s">
        <v>123</v>
      </c>
      <c r="I36" s="32" t="s">
        <v>120</v>
      </c>
      <c r="J36" s="32" t="s">
        <v>121</v>
      </c>
      <c r="K36" s="32">
        <f>INDEX('[1]upper secondary completion'!$B$5:$J$206,MATCH(C36,'[1]upper secondary completion'!B$5:B$206,0),'[1]upper secondary completion'!I$4)</f>
        <v>3.9</v>
      </c>
      <c r="L36" s="32">
        <f>INDEX('[1]upper secondary completion'!$B$5:$J$206,MATCH(C36,'[1]upper secondary completion'!B$5:B$206,0),'[1]upper secondary completion'!J$4)</f>
        <v>1.4</v>
      </c>
      <c r="M36" s="32" t="str">
        <f t="shared" si="1"/>
        <v>very low</v>
      </c>
      <c r="N36" s="32" t="str">
        <f t="shared" si="2"/>
        <v>501</v>
      </c>
      <c r="O36" s="32">
        <v>501</v>
      </c>
      <c r="P36" s="32">
        <v>501</v>
      </c>
      <c r="Q36" s="32"/>
      <c r="R36" s="32">
        <v>902</v>
      </c>
      <c r="S36" s="32">
        <v>941</v>
      </c>
      <c r="T36" s="32"/>
      <c r="U36" s="32">
        <v>948</v>
      </c>
      <c r="V36" s="32">
        <v>1636</v>
      </c>
      <c r="W36" s="32"/>
      <c r="X36" s="32"/>
      <c r="Y36" s="32"/>
      <c r="Z36" s="32"/>
      <c r="AA36" s="32"/>
      <c r="AB36" s="32">
        <v>1500</v>
      </c>
      <c r="AC36" s="32"/>
      <c r="AD36" s="32">
        <v>19240.182000000001</v>
      </c>
      <c r="AE36" s="32">
        <v>20001.663</v>
      </c>
      <c r="AF36" s="32">
        <v>20788.789000000001</v>
      </c>
      <c r="AG36" s="32">
        <v>21602.387999999999</v>
      </c>
      <c r="AH36" s="32">
        <v>22442.830999999998</v>
      </c>
      <c r="AI36" s="32">
        <v>23310.719000000001</v>
      </c>
      <c r="AJ36" s="32">
        <v>24206.635999999999</v>
      </c>
      <c r="AK36" s="32">
        <v>25130.81</v>
      </c>
      <c r="AL36" s="32">
        <v>26083.66</v>
      </c>
      <c r="AM36" s="32">
        <v>27066.23</v>
      </c>
      <c r="AN36" s="32">
        <v>28079.833999999999</v>
      </c>
      <c r="AO36" s="32">
        <v>29125.510999999999</v>
      </c>
      <c r="AP36" s="32">
        <v>30203.732</v>
      </c>
      <c r="AQ36" s="32">
        <v>31314.612000000001</v>
      </c>
      <c r="AR36" s="32">
        <v>32458.493999999999</v>
      </c>
      <c r="AS36" s="32">
        <v>33635.578999999998</v>
      </c>
      <c r="AT36" s="32">
        <v>34846.019</v>
      </c>
      <c r="AU36" s="32">
        <v>36089.919000000002</v>
      </c>
      <c r="AV36" s="32">
        <v>37367.264000000003</v>
      </c>
      <c r="AW36" s="32">
        <v>38677.735999999997</v>
      </c>
      <c r="AX36" s="32">
        <v>40020.92</v>
      </c>
      <c r="AY36" s="32">
        <v>41396.373</v>
      </c>
      <c r="AZ36" s="32">
        <v>42803.81</v>
      </c>
      <c r="BA36" s="32">
        <v>44242.942999999999</v>
      </c>
      <c r="BB36" s="32">
        <v>45713.334000000003</v>
      </c>
      <c r="BC36" s="32">
        <v>47214.483</v>
      </c>
      <c r="BD36" s="32">
        <v>48745.862000000001</v>
      </c>
      <c r="BE36" s="32">
        <v>50306.983</v>
      </c>
      <c r="BF36" s="32">
        <v>51897.322999999997</v>
      </c>
      <c r="BG36" s="32">
        <v>53516.237000000001</v>
      </c>
      <c r="BH36" s="32">
        <v>55163.067999999999</v>
      </c>
      <c r="BI36" s="32">
        <v>56837.118999999999</v>
      </c>
      <c r="BJ36" s="32">
        <v>58537.703000000001</v>
      </c>
      <c r="BK36" s="32">
        <v>60264.146999999997</v>
      </c>
      <c r="BL36" s="32">
        <v>62015.911</v>
      </c>
      <c r="BM36" s="32">
        <v>63792.417999999998</v>
      </c>
      <c r="BN36" s="32">
        <v>65593.043000000005</v>
      </c>
      <c r="BO36" s="32">
        <v>67417.107999999993</v>
      </c>
      <c r="BP36" s="32">
        <v>69263.763999999996</v>
      </c>
      <c r="BQ36" s="32">
        <v>71131.902000000002</v>
      </c>
      <c r="BR36" s="32">
        <v>73020.323000000004</v>
      </c>
      <c r="BS36" s="32">
        <v>74927.896999999997</v>
      </c>
      <c r="BT36" s="32">
        <v>76853.648000000001</v>
      </c>
      <c r="BU36" s="32">
        <v>78796.839000000007</v>
      </c>
      <c r="BV36" s="32">
        <v>80756.888999999996</v>
      </c>
      <c r="BW36" s="32">
        <v>82733.356</v>
      </c>
      <c r="BX36" s="32">
        <v>84725.660999999993</v>
      </c>
      <c r="BY36" s="32">
        <v>86732.928</v>
      </c>
      <c r="BZ36" s="32">
        <v>88754.07</v>
      </c>
      <c r="CA36" s="32">
        <v>90787.964999999997</v>
      </c>
      <c r="CB36" s="32">
        <v>92833.38</v>
      </c>
      <c r="CC36" s="32">
        <v>94889.126000000004</v>
      </c>
      <c r="CD36" s="32">
        <v>96954.149000000005</v>
      </c>
      <c r="CE36" s="32">
        <v>99027.361000000004</v>
      </c>
      <c r="CF36" s="32">
        <v>101107.58500000001</v>
      </c>
      <c r="CG36" s="32">
        <v>103193.534</v>
      </c>
      <c r="CH36" s="32">
        <v>105283.99</v>
      </c>
      <c r="CI36" s="32">
        <v>107377.88</v>
      </c>
      <c r="CJ36" s="32">
        <v>109474.094</v>
      </c>
      <c r="CK36" s="32">
        <v>111571.327</v>
      </c>
      <c r="CL36" s="32">
        <v>113668.213</v>
      </c>
      <c r="CM36" s="32">
        <v>115763.538</v>
      </c>
      <c r="CN36" s="32">
        <v>117856.178</v>
      </c>
      <c r="CO36" s="32">
        <v>119945.212</v>
      </c>
      <c r="CP36" s="32">
        <v>122029.84299999999</v>
      </c>
      <c r="CQ36" s="32">
        <v>124109.336</v>
      </c>
      <c r="CR36" s="32">
        <v>126182.966</v>
      </c>
      <c r="CS36" s="32">
        <v>128249.643</v>
      </c>
      <c r="CT36" s="32">
        <v>130308.409</v>
      </c>
      <c r="CU36" s="32">
        <v>132358.79</v>
      </c>
      <c r="CV36" s="32">
        <v>134400.41500000001</v>
      </c>
      <c r="CW36" s="32">
        <v>136432.73000000001</v>
      </c>
      <c r="CX36" s="32">
        <v>138455.03899999999</v>
      </c>
      <c r="CY36" s="32">
        <v>140466.079</v>
      </c>
      <c r="CZ36" s="32">
        <v>142463.921</v>
      </c>
      <c r="DA36" s="32">
        <v>144446.329</v>
      </c>
      <c r="DB36" s="32">
        <v>146411.36900000001</v>
      </c>
      <c r="DC36" s="32">
        <v>148357.807</v>
      </c>
      <c r="DD36" s="32">
        <v>150284.92600000001</v>
      </c>
      <c r="DE36" s="32">
        <v>152192.375</v>
      </c>
      <c r="DF36" s="32">
        <v>154079.85</v>
      </c>
      <c r="DG36" s="32">
        <v>155946.973</v>
      </c>
      <c r="DH36" s="32">
        <v>157793.14000000001</v>
      </c>
      <c r="DI36" s="32">
        <v>159617.505</v>
      </c>
      <c r="DJ36" s="32">
        <v>161418.93</v>
      </c>
      <c r="DK36" s="32">
        <v>163196.07500000001</v>
      </c>
      <c r="DL36" s="32">
        <v>164947.337</v>
      </c>
      <c r="DM36" s="32"/>
    </row>
    <row r="37" spans="1:117" ht="11.4" x14ac:dyDescent="0.2">
      <c r="A37" s="32">
        <v>76</v>
      </c>
      <c r="B37" s="32" t="s">
        <v>113</v>
      </c>
      <c r="C37" s="32" t="s">
        <v>165</v>
      </c>
      <c r="D37" s="32"/>
      <c r="E37" s="32">
        <v>566</v>
      </c>
      <c r="F37" s="54">
        <v>2.0760000000000001</v>
      </c>
      <c r="G37" s="32" t="str">
        <f t="shared" si="0"/>
        <v>High</v>
      </c>
      <c r="H37" s="32" t="s">
        <v>123</v>
      </c>
      <c r="I37" s="32" t="s">
        <v>120</v>
      </c>
      <c r="J37" s="32" t="s">
        <v>121</v>
      </c>
      <c r="K37" s="32">
        <f>INDEX('[1]upper secondary completion'!$B$5:$J$206,MATCH(C37,'[1]upper secondary completion'!B$5:B$206,0),'[1]upper secondary completion'!I$4)</f>
        <v>70</v>
      </c>
      <c r="L37" s="32">
        <f>INDEX('[1]upper secondary completion'!$B$5:$J$206,MATCH(C37,'[1]upper secondary completion'!B$5:B$206,0),'[1]upper secondary completion'!J$4)</f>
        <v>59</v>
      </c>
      <c r="M37" s="32" t="str">
        <f t="shared" si="1"/>
        <v>high</v>
      </c>
      <c r="N37" s="32" t="str">
        <f t="shared" si="2"/>
        <v>501</v>
      </c>
      <c r="O37" s="32"/>
      <c r="P37" s="32">
        <v>501</v>
      </c>
      <c r="Q37" s="32"/>
      <c r="R37" s="32">
        <v>902</v>
      </c>
      <c r="S37" s="32"/>
      <c r="T37" s="32">
        <v>934</v>
      </c>
      <c r="U37" s="32">
        <v>948</v>
      </c>
      <c r="V37" s="32"/>
      <c r="W37" s="32"/>
      <c r="X37" s="32"/>
      <c r="Y37" s="32">
        <v>1517</v>
      </c>
      <c r="Z37" s="32"/>
      <c r="AA37" s="32">
        <v>1501</v>
      </c>
      <c r="AB37" s="32"/>
      <c r="AC37" s="32"/>
      <c r="AD37" s="32">
        <v>176404.93100000001</v>
      </c>
      <c r="AE37" s="32">
        <v>181137.454</v>
      </c>
      <c r="AF37" s="32">
        <v>185960.24400000001</v>
      </c>
      <c r="AG37" s="32">
        <v>190873.247</v>
      </c>
      <c r="AH37" s="32">
        <v>195874.685</v>
      </c>
      <c r="AI37" s="32">
        <v>200963.603</v>
      </c>
      <c r="AJ37" s="32">
        <v>206139.587</v>
      </c>
      <c r="AK37" s="32">
        <v>211400.704</v>
      </c>
      <c r="AL37" s="32">
        <v>216746.93299999999</v>
      </c>
      <c r="AM37" s="32">
        <v>222182.39999999999</v>
      </c>
      <c r="AN37" s="32">
        <v>227713.027</v>
      </c>
      <c r="AO37" s="32">
        <v>233343.117</v>
      </c>
      <c r="AP37" s="32">
        <v>239073.29800000001</v>
      </c>
      <c r="AQ37" s="32">
        <v>244902.21</v>
      </c>
      <c r="AR37" s="32">
        <v>250829.69500000001</v>
      </c>
      <c r="AS37" s="32">
        <v>256855.08</v>
      </c>
      <c r="AT37" s="32">
        <v>262977.34399999998</v>
      </c>
      <c r="AU37" s="32">
        <v>269195.36900000001</v>
      </c>
      <c r="AV37" s="32">
        <v>275507.67700000003</v>
      </c>
      <c r="AW37" s="32">
        <v>281912.05099999998</v>
      </c>
      <c r="AX37" s="32">
        <v>288405.81800000003</v>
      </c>
      <c r="AY37" s="32">
        <v>294986.05200000003</v>
      </c>
      <c r="AZ37" s="32">
        <v>301649.967</v>
      </c>
      <c r="BA37" s="32">
        <v>308394.39799999999</v>
      </c>
      <c r="BB37" s="32">
        <v>315215.07900000003</v>
      </c>
      <c r="BC37" s="32">
        <v>322107.38199999998</v>
      </c>
      <c r="BD37" s="32">
        <v>329066.61200000002</v>
      </c>
      <c r="BE37" s="32">
        <v>336089.71899999998</v>
      </c>
      <c r="BF37" s="32">
        <v>343172.74900000001</v>
      </c>
      <c r="BG37" s="32">
        <v>350309.00199999998</v>
      </c>
      <c r="BH37" s="32">
        <v>357490.77500000002</v>
      </c>
      <c r="BI37" s="32">
        <v>364711.80699999997</v>
      </c>
      <c r="BJ37" s="32">
        <v>371966.86800000002</v>
      </c>
      <c r="BK37" s="32">
        <v>379253.70699999999</v>
      </c>
      <c r="BL37" s="32">
        <v>386572.81300000002</v>
      </c>
      <c r="BM37" s="32">
        <v>393926.39299999998</v>
      </c>
      <c r="BN37" s="32">
        <v>401314.99699999997</v>
      </c>
      <c r="BO37" s="32">
        <v>408736.95600000001</v>
      </c>
      <c r="BP37" s="32">
        <v>416187.34899999999</v>
      </c>
      <c r="BQ37" s="32">
        <v>423659.65299999999</v>
      </c>
      <c r="BR37" s="32">
        <v>431145.76400000002</v>
      </c>
      <c r="BS37" s="32">
        <v>438639.109</v>
      </c>
      <c r="BT37" s="32">
        <v>446135.255</v>
      </c>
      <c r="BU37" s="32">
        <v>453632.50400000002</v>
      </c>
      <c r="BV37" s="32">
        <v>461130.40299999999</v>
      </c>
      <c r="BW37" s="32">
        <v>468629.81099999999</v>
      </c>
      <c r="BX37" s="32">
        <v>476130.39600000001</v>
      </c>
      <c r="BY37" s="32">
        <v>483629.66800000001</v>
      </c>
      <c r="BZ37" s="32">
        <v>491123.36</v>
      </c>
      <c r="CA37" s="32">
        <v>498607.38299999997</v>
      </c>
      <c r="CB37" s="32">
        <v>506076.99599999998</v>
      </c>
      <c r="CC37" s="32">
        <v>513527.74200000003</v>
      </c>
      <c r="CD37" s="32">
        <v>520955.83</v>
      </c>
      <c r="CE37" s="32">
        <v>528358.01300000004</v>
      </c>
      <c r="CF37" s="32">
        <v>535730.85100000002</v>
      </c>
      <c r="CG37" s="32">
        <v>543071.02899999998</v>
      </c>
      <c r="CH37" s="32">
        <v>550374.96299999999</v>
      </c>
      <c r="CI37" s="32">
        <v>557638.52</v>
      </c>
      <c r="CJ37" s="32">
        <v>564857.36199999996</v>
      </c>
      <c r="CK37" s="32">
        <v>572027.25399999996</v>
      </c>
      <c r="CL37" s="32">
        <v>579143.83900000004</v>
      </c>
      <c r="CM37" s="32">
        <v>586202.59600000002</v>
      </c>
      <c r="CN37" s="32">
        <v>593199.96600000001</v>
      </c>
      <c r="CO37" s="32">
        <v>600131.28399999999</v>
      </c>
      <c r="CP37" s="32">
        <v>606989.54200000002</v>
      </c>
      <c r="CQ37" s="32">
        <v>613766.87100000004</v>
      </c>
      <c r="CR37" s="32">
        <v>620456.66700000002</v>
      </c>
      <c r="CS37" s="32">
        <v>627054.69299999997</v>
      </c>
      <c r="CT37" s="32">
        <v>633558.47699999996</v>
      </c>
      <c r="CU37" s="32">
        <v>639965.674</v>
      </c>
      <c r="CV37" s="32">
        <v>646274.696</v>
      </c>
      <c r="CW37" s="32">
        <v>652484.05299999996</v>
      </c>
      <c r="CX37" s="32">
        <v>658591.33299999998</v>
      </c>
      <c r="CY37" s="32">
        <v>664594.51699999999</v>
      </c>
      <c r="CZ37" s="32">
        <v>670493.21</v>
      </c>
      <c r="DA37" s="32">
        <v>676287.598</v>
      </c>
      <c r="DB37" s="32">
        <v>681977.62100000004</v>
      </c>
      <c r="DC37" s="32">
        <v>687562.62100000004</v>
      </c>
      <c r="DD37" s="32">
        <v>693041.45400000003</v>
      </c>
      <c r="DE37" s="32">
        <v>698412.75199999998</v>
      </c>
      <c r="DF37" s="32">
        <v>703675.20799999998</v>
      </c>
      <c r="DG37" s="32">
        <v>708827.84100000001</v>
      </c>
      <c r="DH37" s="32">
        <v>713870.11399999994</v>
      </c>
      <c r="DI37" s="32">
        <v>718801.96600000001</v>
      </c>
      <c r="DJ37" s="32">
        <v>723623.80500000005</v>
      </c>
      <c r="DK37" s="32">
        <v>728336.56299999997</v>
      </c>
      <c r="DL37" s="32">
        <v>732941.59600000002</v>
      </c>
      <c r="DM37" s="32"/>
    </row>
    <row r="38" spans="1:117" ht="11.4" x14ac:dyDescent="0.2">
      <c r="A38" s="32">
        <v>123</v>
      </c>
      <c r="B38" s="32" t="s">
        <v>113</v>
      </c>
      <c r="C38" s="32" t="s">
        <v>166</v>
      </c>
      <c r="D38" s="32"/>
      <c r="E38" s="32">
        <v>586</v>
      </c>
      <c r="F38" s="54">
        <v>1.5429999999999999</v>
      </c>
      <c r="G38" s="32" t="str">
        <f t="shared" si="0"/>
        <v>High</v>
      </c>
      <c r="H38" s="32" t="s">
        <v>115</v>
      </c>
      <c r="I38" s="32" t="s">
        <v>116</v>
      </c>
      <c r="J38" s="32" t="s">
        <v>117</v>
      </c>
      <c r="K38" s="32">
        <f>INDEX('[1]upper secondary completion'!$B$5:$J$206,MATCH(C38,'[1]upper secondary completion'!B$5:B$206,0),'[1]upper secondary completion'!I$4)</f>
        <v>42.845234082307528</v>
      </c>
      <c r="L38" s="32">
        <f>INDEX('[1]upper secondary completion'!$B$5:$J$206,MATCH(C38,'[1]upper secondary completion'!B$5:B$206,0),'[1]upper secondary completion'!J$4)</f>
        <v>38.460215135660683</v>
      </c>
      <c r="M38" s="32" t="str">
        <f t="shared" si="1"/>
        <v>low</v>
      </c>
      <c r="N38" s="32" t="str">
        <f t="shared" si="2"/>
        <v>502</v>
      </c>
      <c r="O38" s="32">
        <v>501</v>
      </c>
      <c r="P38" s="32">
        <v>501</v>
      </c>
      <c r="Q38" s="32"/>
      <c r="R38" s="32">
        <v>902</v>
      </c>
      <c r="S38" s="32"/>
      <c r="T38" s="32">
        <v>934</v>
      </c>
      <c r="U38" s="32">
        <v>948</v>
      </c>
      <c r="V38" s="32"/>
      <c r="W38" s="32"/>
      <c r="X38" s="32"/>
      <c r="Y38" s="32">
        <v>1517</v>
      </c>
      <c r="Z38" s="32"/>
      <c r="AA38" s="32">
        <v>1501</v>
      </c>
      <c r="AB38" s="32"/>
      <c r="AC38" s="32"/>
      <c r="AD38" s="32">
        <v>195305.01199999999</v>
      </c>
      <c r="AE38" s="32">
        <v>199426.95300000001</v>
      </c>
      <c r="AF38" s="32">
        <v>203631.356</v>
      </c>
      <c r="AG38" s="32">
        <v>207906.21</v>
      </c>
      <c r="AH38" s="32">
        <v>212228.288</v>
      </c>
      <c r="AI38" s="32">
        <v>216565.31700000001</v>
      </c>
      <c r="AJ38" s="32">
        <v>220892.33100000001</v>
      </c>
      <c r="AK38" s="32">
        <v>225199.929</v>
      </c>
      <c r="AL38" s="32">
        <v>229488.99600000001</v>
      </c>
      <c r="AM38" s="32">
        <v>233757.25700000001</v>
      </c>
      <c r="AN38" s="32">
        <v>238005.63200000001</v>
      </c>
      <c r="AO38" s="32">
        <v>242234.05900000001</v>
      </c>
      <c r="AP38" s="32">
        <v>246439.28700000001</v>
      </c>
      <c r="AQ38" s="32">
        <v>250616.68100000001</v>
      </c>
      <c r="AR38" s="32">
        <v>254763.723</v>
      </c>
      <c r="AS38" s="32">
        <v>258878.228</v>
      </c>
      <c r="AT38" s="32">
        <v>262958.79700000002</v>
      </c>
      <c r="AU38" s="32">
        <v>267003.45199999999</v>
      </c>
      <c r="AV38" s="32">
        <v>271012.33</v>
      </c>
      <c r="AW38" s="32">
        <v>274988.81300000002</v>
      </c>
      <c r="AX38" s="32">
        <v>278937.96600000001</v>
      </c>
      <c r="AY38" s="32">
        <v>282863.44</v>
      </c>
      <c r="AZ38" s="32">
        <v>286764.62699999998</v>
      </c>
      <c r="BA38" s="32">
        <v>290640.06900000002</v>
      </c>
      <c r="BB38" s="32">
        <v>294491.53899999999</v>
      </c>
      <c r="BC38" s="32">
        <v>298321.10200000001</v>
      </c>
      <c r="BD38" s="32">
        <v>302129.18599999999</v>
      </c>
      <c r="BE38" s="32">
        <v>305915.42200000002</v>
      </c>
      <c r="BF38" s="32">
        <v>309676.05099999998</v>
      </c>
      <c r="BG38" s="32">
        <v>313403.75199999998</v>
      </c>
      <c r="BH38" s="32">
        <v>317088.95699999999</v>
      </c>
      <c r="BI38" s="32">
        <v>320723.64899999998</v>
      </c>
      <c r="BJ38" s="32">
        <v>324303.42200000002</v>
      </c>
      <c r="BK38" s="32">
        <v>327825.90100000001</v>
      </c>
      <c r="BL38" s="32">
        <v>331287.29300000001</v>
      </c>
      <c r="BM38" s="32">
        <v>334684.20400000003</v>
      </c>
      <c r="BN38" s="32">
        <v>338013.19400000002</v>
      </c>
      <c r="BO38" s="32">
        <v>341271.80499999999</v>
      </c>
      <c r="BP38" s="32">
        <v>344456.522</v>
      </c>
      <c r="BQ38" s="32">
        <v>347561.77100000001</v>
      </c>
      <c r="BR38" s="32">
        <v>350581.31699999998</v>
      </c>
      <c r="BS38" s="32">
        <v>353510.57199999999</v>
      </c>
      <c r="BT38" s="32">
        <v>356346.45699999999</v>
      </c>
      <c r="BU38" s="32">
        <v>359089.09299999999</v>
      </c>
      <c r="BV38" s="32">
        <v>361741.326</v>
      </c>
      <c r="BW38" s="32">
        <v>364307.9</v>
      </c>
      <c r="BX38" s="32">
        <v>366792.37400000001</v>
      </c>
      <c r="BY38" s="32">
        <v>369195.54399999999</v>
      </c>
      <c r="BZ38" s="32">
        <v>371516.31099999999</v>
      </c>
      <c r="CA38" s="32">
        <v>373754.20699999999</v>
      </c>
      <c r="CB38" s="32">
        <v>375908.30599999998</v>
      </c>
      <c r="CC38" s="32">
        <v>377978.14199999999</v>
      </c>
      <c r="CD38" s="32">
        <v>379963.84899999999</v>
      </c>
      <c r="CE38" s="32">
        <v>381866.51199999999</v>
      </c>
      <c r="CF38" s="32">
        <v>383687.783</v>
      </c>
      <c r="CG38" s="32">
        <v>385429.77799999999</v>
      </c>
      <c r="CH38" s="32">
        <v>387094.15500000003</v>
      </c>
      <c r="CI38" s="32">
        <v>388681.67</v>
      </c>
      <c r="CJ38" s="32">
        <v>390192.41499999998</v>
      </c>
      <c r="CK38" s="32">
        <v>391626.54200000002</v>
      </c>
      <c r="CL38" s="32">
        <v>392983.95799999998</v>
      </c>
      <c r="CM38" s="32">
        <v>394264.62800000003</v>
      </c>
      <c r="CN38" s="32">
        <v>395469.30300000001</v>
      </c>
      <c r="CO38" s="32">
        <v>396598.39</v>
      </c>
      <c r="CP38" s="32">
        <v>397651.11099999998</v>
      </c>
      <c r="CQ38" s="32">
        <v>398626.288</v>
      </c>
      <c r="CR38" s="32">
        <v>399523.34700000001</v>
      </c>
      <c r="CS38" s="32">
        <v>400342.40700000001</v>
      </c>
      <c r="CT38" s="32">
        <v>401084.70799999998</v>
      </c>
      <c r="CU38" s="32">
        <v>401752.32500000001</v>
      </c>
      <c r="CV38" s="32">
        <v>402348.00400000002</v>
      </c>
      <c r="CW38" s="32">
        <v>402874</v>
      </c>
      <c r="CX38" s="32">
        <v>403331.80900000001</v>
      </c>
      <c r="CY38" s="32">
        <v>403722.05099999998</v>
      </c>
      <c r="CZ38" s="32">
        <v>404045.15600000002</v>
      </c>
      <c r="DA38" s="32">
        <v>404301.21299999999</v>
      </c>
      <c r="DB38" s="32">
        <v>404490.72200000001</v>
      </c>
      <c r="DC38" s="32">
        <v>404614.83299999998</v>
      </c>
      <c r="DD38" s="32">
        <v>404675.24099999998</v>
      </c>
      <c r="DE38" s="32">
        <v>404673.99200000003</v>
      </c>
      <c r="DF38" s="32">
        <v>404613.26699999999</v>
      </c>
      <c r="DG38" s="32">
        <v>404495.15700000001</v>
      </c>
      <c r="DH38" s="32">
        <v>404321.571</v>
      </c>
      <c r="DI38" s="32">
        <v>404094.18400000001</v>
      </c>
      <c r="DJ38" s="32">
        <v>403814.48200000002</v>
      </c>
      <c r="DK38" s="32">
        <v>403483.685</v>
      </c>
      <c r="DL38" s="32">
        <v>403102.82699999999</v>
      </c>
      <c r="DM38" s="32"/>
    </row>
    <row r="39" spans="1:117" ht="11.4" x14ac:dyDescent="0.2">
      <c r="A39" s="32">
        <v>196</v>
      </c>
      <c r="B39" s="32" t="s">
        <v>113</v>
      </c>
      <c r="C39" s="32" t="s">
        <v>167</v>
      </c>
      <c r="D39" s="32"/>
      <c r="E39" s="32">
        <v>598</v>
      </c>
      <c r="F39" s="54">
        <v>1.577</v>
      </c>
      <c r="G39" s="32" t="str">
        <f t="shared" si="0"/>
        <v>High</v>
      </c>
      <c r="H39" s="32" t="s">
        <v>168</v>
      </c>
      <c r="I39" s="32" t="s">
        <v>154</v>
      </c>
      <c r="J39" s="32" t="s">
        <v>117</v>
      </c>
      <c r="K39" s="32">
        <f>INDEX('[1]upper secondary completion'!$B$5:$J$206,MATCH(C39,'[1]upper secondary completion'!B$5:B$206,0),'[1]upper secondary completion'!I$4)</f>
        <v>0</v>
      </c>
      <c r="L39" s="32">
        <f>INDEX('[1]upper secondary completion'!$B$5:$J$206,MATCH(C39,'[1]upper secondary completion'!B$5:B$206,0),'[1]upper secondary completion'!J$4)</f>
        <v>0</v>
      </c>
      <c r="M39" s="32" t="str">
        <f t="shared" si="1"/>
        <v/>
      </c>
      <c r="N39" s="32" t="str">
        <f t="shared" si="2"/>
        <v>no data</v>
      </c>
      <c r="O39" s="32"/>
      <c r="P39" s="32">
        <v>502</v>
      </c>
      <c r="Q39" s="32"/>
      <c r="R39" s="32">
        <v>902</v>
      </c>
      <c r="S39" s="32"/>
      <c r="T39" s="32">
        <v>934</v>
      </c>
      <c r="U39" s="32">
        <v>948</v>
      </c>
      <c r="V39" s="32"/>
      <c r="W39" s="32">
        <v>1637</v>
      </c>
      <c r="X39" s="32"/>
      <c r="Y39" s="32">
        <v>1517</v>
      </c>
      <c r="Z39" s="32"/>
      <c r="AA39" s="32">
        <v>1501</v>
      </c>
      <c r="AB39" s="32"/>
      <c r="AC39" s="32"/>
      <c r="AD39" s="32">
        <v>7946.7330000000002</v>
      </c>
      <c r="AE39" s="32">
        <v>8107.7719999999999</v>
      </c>
      <c r="AF39" s="32">
        <v>8271.7659999999996</v>
      </c>
      <c r="AG39" s="32">
        <v>8438.0380000000005</v>
      </c>
      <c r="AH39" s="32">
        <v>8606.3240000000005</v>
      </c>
      <c r="AI39" s="32">
        <v>8776.1190000000006</v>
      </c>
      <c r="AJ39" s="32">
        <v>8947.027</v>
      </c>
      <c r="AK39" s="32">
        <v>9119.0049999999992</v>
      </c>
      <c r="AL39" s="32">
        <v>9292.1720000000005</v>
      </c>
      <c r="AM39" s="32">
        <v>9466.4310000000005</v>
      </c>
      <c r="AN39" s="32">
        <v>9641.7060000000001</v>
      </c>
      <c r="AO39" s="32">
        <v>9817.9169999999995</v>
      </c>
      <c r="AP39" s="32">
        <v>9994.9689999999991</v>
      </c>
      <c r="AQ39" s="32">
        <v>10172.751</v>
      </c>
      <c r="AR39" s="32">
        <v>10351.151</v>
      </c>
      <c r="AS39" s="32">
        <v>10530.056</v>
      </c>
      <c r="AT39" s="32">
        <v>10709.351000000001</v>
      </c>
      <c r="AU39" s="32">
        <v>10888.950999999999</v>
      </c>
      <c r="AV39" s="32">
        <v>11068.737999999999</v>
      </c>
      <c r="AW39" s="32">
        <v>11248.502</v>
      </c>
      <c r="AX39" s="32">
        <v>11427.99</v>
      </c>
      <c r="AY39" s="32">
        <v>11606.998</v>
      </c>
      <c r="AZ39" s="32">
        <v>11785.394</v>
      </c>
      <c r="BA39" s="32">
        <v>11963.133</v>
      </c>
      <c r="BB39" s="32">
        <v>12140.216</v>
      </c>
      <c r="BC39" s="32">
        <v>12316.705</v>
      </c>
      <c r="BD39" s="32">
        <v>12492.601000000001</v>
      </c>
      <c r="BE39" s="32">
        <v>12667.861000000001</v>
      </c>
      <c r="BF39" s="32">
        <v>12842.388999999999</v>
      </c>
      <c r="BG39" s="32">
        <v>13016.12</v>
      </c>
      <c r="BH39" s="32">
        <v>13188.99</v>
      </c>
      <c r="BI39" s="32">
        <v>13360.906000000001</v>
      </c>
      <c r="BJ39" s="32">
        <v>13531.839</v>
      </c>
      <c r="BK39" s="32">
        <v>13701.743</v>
      </c>
      <c r="BL39" s="32">
        <v>13870.481</v>
      </c>
      <c r="BM39" s="32">
        <v>14037.960999999999</v>
      </c>
      <c r="BN39" s="32">
        <v>14204.06</v>
      </c>
      <c r="BO39" s="32">
        <v>14368.717000000001</v>
      </c>
      <c r="BP39" s="32">
        <v>14531.879000000001</v>
      </c>
      <c r="BQ39" s="32">
        <v>14693.603999999999</v>
      </c>
      <c r="BR39" s="32">
        <v>14853.949000000001</v>
      </c>
      <c r="BS39" s="32">
        <v>15012.958000000001</v>
      </c>
      <c r="BT39" s="32">
        <v>15170.606</v>
      </c>
      <c r="BU39" s="32">
        <v>15326.799000000001</v>
      </c>
      <c r="BV39" s="32">
        <v>15481.41</v>
      </c>
      <c r="BW39" s="32">
        <v>15634.271000000001</v>
      </c>
      <c r="BX39" s="32">
        <v>15785.263000000001</v>
      </c>
      <c r="BY39" s="32">
        <v>15934.288</v>
      </c>
      <c r="BZ39" s="32">
        <v>16081.313</v>
      </c>
      <c r="CA39" s="32">
        <v>16226.282999999999</v>
      </c>
      <c r="CB39" s="32">
        <v>16369.204</v>
      </c>
      <c r="CC39" s="32">
        <v>16510.019</v>
      </c>
      <c r="CD39" s="32">
        <v>16648.684000000001</v>
      </c>
      <c r="CE39" s="32">
        <v>16785.151000000002</v>
      </c>
      <c r="CF39" s="32">
        <v>16919.241999999998</v>
      </c>
      <c r="CG39" s="32">
        <v>17050.769</v>
      </c>
      <c r="CH39" s="32">
        <v>17179.596000000001</v>
      </c>
      <c r="CI39" s="32">
        <v>17305.653999999999</v>
      </c>
      <c r="CJ39" s="32">
        <v>17428.911</v>
      </c>
      <c r="CK39" s="32">
        <v>17549.460999999999</v>
      </c>
      <c r="CL39" s="32">
        <v>17667.428</v>
      </c>
      <c r="CM39" s="32">
        <v>17782.873</v>
      </c>
      <c r="CN39" s="32">
        <v>17895.848999999998</v>
      </c>
      <c r="CO39" s="32">
        <v>18006.269</v>
      </c>
      <c r="CP39" s="32">
        <v>18114.003000000001</v>
      </c>
      <c r="CQ39" s="32">
        <v>18218.904999999999</v>
      </c>
      <c r="CR39" s="32">
        <v>18320.839</v>
      </c>
      <c r="CS39" s="32">
        <v>18419.760999999999</v>
      </c>
      <c r="CT39" s="32">
        <v>18515.739000000001</v>
      </c>
      <c r="CU39" s="32">
        <v>18608.784</v>
      </c>
      <c r="CV39" s="32">
        <v>18699.007000000001</v>
      </c>
      <c r="CW39" s="32">
        <v>18786.460999999999</v>
      </c>
      <c r="CX39" s="32">
        <v>18871.144</v>
      </c>
      <c r="CY39" s="32">
        <v>18953.071</v>
      </c>
      <c r="CZ39" s="32">
        <v>19032.303</v>
      </c>
      <c r="DA39" s="32">
        <v>19108.905999999999</v>
      </c>
      <c r="DB39" s="32">
        <v>19182.921999999999</v>
      </c>
      <c r="DC39" s="32">
        <v>19254.382000000001</v>
      </c>
      <c r="DD39" s="32">
        <v>19323.302</v>
      </c>
      <c r="DE39" s="32">
        <v>19389.670999999998</v>
      </c>
      <c r="DF39" s="32">
        <v>19453.488000000001</v>
      </c>
      <c r="DG39" s="32">
        <v>19514.737000000001</v>
      </c>
      <c r="DH39" s="32">
        <v>19573.419000000002</v>
      </c>
      <c r="DI39" s="32">
        <v>19629.544000000002</v>
      </c>
      <c r="DJ39" s="32">
        <v>19683.118999999999</v>
      </c>
      <c r="DK39" s="32">
        <v>19734.162</v>
      </c>
      <c r="DL39" s="32">
        <v>19782.704000000002</v>
      </c>
      <c r="DM39" s="32"/>
    </row>
    <row r="40" spans="1:117" ht="11.4" x14ac:dyDescent="0.2">
      <c r="A40" s="32">
        <v>39</v>
      </c>
      <c r="B40" s="32" t="s">
        <v>113</v>
      </c>
      <c r="C40" s="32" t="s">
        <v>169</v>
      </c>
      <c r="D40" s="32"/>
      <c r="E40" s="32">
        <v>646</v>
      </c>
      <c r="F40" s="54">
        <v>1.893</v>
      </c>
      <c r="G40" s="32" t="str">
        <f t="shared" si="0"/>
        <v>High</v>
      </c>
      <c r="H40" s="32" t="s">
        <v>126</v>
      </c>
      <c r="I40" s="32" t="s">
        <v>120</v>
      </c>
      <c r="J40" s="32" t="s">
        <v>121</v>
      </c>
      <c r="K40" s="32">
        <f>INDEX('[1]upper secondary completion'!$B$5:$J$206,MATCH(C40,'[1]upper secondary completion'!B$5:B$206,0),'[1]upper secondary completion'!I$4)</f>
        <v>19.100000000000001</v>
      </c>
      <c r="L40" s="32">
        <f>INDEX('[1]upper secondary completion'!$B$5:$J$206,MATCH(C40,'[1]upper secondary completion'!B$5:B$206,0),'[1]upper secondary completion'!J$4)</f>
        <v>15.9</v>
      </c>
      <c r="M40" s="32" t="str">
        <f t="shared" si="1"/>
        <v>low</v>
      </c>
      <c r="N40" s="32" t="str">
        <f t="shared" si="2"/>
        <v>501</v>
      </c>
      <c r="O40" s="32"/>
      <c r="P40" s="32"/>
      <c r="Q40" s="32"/>
      <c r="R40" s="32">
        <v>902</v>
      </c>
      <c r="S40" s="32">
        <v>941</v>
      </c>
      <c r="T40" s="32"/>
      <c r="U40" s="32">
        <v>948</v>
      </c>
      <c r="V40" s="32">
        <v>1636</v>
      </c>
      <c r="W40" s="32"/>
      <c r="X40" s="32"/>
      <c r="Y40" s="32"/>
      <c r="Z40" s="32"/>
      <c r="AA40" s="32"/>
      <c r="AB40" s="32">
        <v>1500</v>
      </c>
      <c r="AC40" s="32"/>
      <c r="AD40" s="32">
        <v>11083.629000000001</v>
      </c>
      <c r="AE40" s="32">
        <v>11369.066000000001</v>
      </c>
      <c r="AF40" s="32">
        <v>11668.829</v>
      </c>
      <c r="AG40" s="32">
        <v>11980.96</v>
      </c>
      <c r="AH40" s="32">
        <v>12301.968999999999</v>
      </c>
      <c r="AI40" s="32">
        <v>12626.938</v>
      </c>
      <c r="AJ40" s="32">
        <v>12952.209000000001</v>
      </c>
      <c r="AK40" s="32">
        <v>13276.517</v>
      </c>
      <c r="AL40" s="32">
        <v>13600.466</v>
      </c>
      <c r="AM40" s="32">
        <v>13924.498</v>
      </c>
      <c r="AN40" s="32">
        <v>14249.748</v>
      </c>
      <c r="AO40" s="32">
        <v>14576.991</v>
      </c>
      <c r="AP40" s="32">
        <v>14906.021000000001</v>
      </c>
      <c r="AQ40" s="32">
        <v>15236.259</v>
      </c>
      <c r="AR40" s="32">
        <v>15567.727999999999</v>
      </c>
      <c r="AS40" s="32">
        <v>15900.437</v>
      </c>
      <c r="AT40" s="32">
        <v>16234.39</v>
      </c>
      <c r="AU40" s="32">
        <v>16569.545999999998</v>
      </c>
      <c r="AV40" s="32">
        <v>16905.822</v>
      </c>
      <c r="AW40" s="32">
        <v>17243.241000000002</v>
      </c>
      <c r="AX40" s="32">
        <v>17581.813999999998</v>
      </c>
      <c r="AY40" s="32">
        <v>17921.528999999999</v>
      </c>
      <c r="AZ40" s="32">
        <v>18262.223999999998</v>
      </c>
      <c r="BA40" s="32">
        <v>18603.833999999999</v>
      </c>
      <c r="BB40" s="32">
        <v>18946.321</v>
      </c>
      <c r="BC40" s="32">
        <v>19289.696</v>
      </c>
      <c r="BD40" s="32">
        <v>19633.864000000001</v>
      </c>
      <c r="BE40" s="32">
        <v>19978.727999999999</v>
      </c>
      <c r="BF40" s="32">
        <v>20323.996999999999</v>
      </c>
      <c r="BG40" s="32">
        <v>20669.216</v>
      </c>
      <c r="BH40" s="32">
        <v>21013.767</v>
      </c>
      <c r="BI40" s="32">
        <v>21357.201000000001</v>
      </c>
      <c r="BJ40" s="32">
        <v>21699.156999999999</v>
      </c>
      <c r="BK40" s="32">
        <v>22039.447</v>
      </c>
      <c r="BL40" s="32">
        <v>22377.824000000001</v>
      </c>
      <c r="BM40" s="32">
        <v>22714.087</v>
      </c>
      <c r="BN40" s="32">
        <v>23048.001</v>
      </c>
      <c r="BO40" s="32">
        <v>23379.350999999999</v>
      </c>
      <c r="BP40" s="32">
        <v>23707.816999999999</v>
      </c>
      <c r="BQ40" s="32">
        <v>24033.018</v>
      </c>
      <c r="BR40" s="32">
        <v>24354.527999999998</v>
      </c>
      <c r="BS40" s="32">
        <v>24671.982</v>
      </c>
      <c r="BT40" s="32">
        <v>24985.116000000002</v>
      </c>
      <c r="BU40" s="32">
        <v>25293.794000000002</v>
      </c>
      <c r="BV40" s="32">
        <v>25597.874</v>
      </c>
      <c r="BW40" s="32">
        <v>25897.274000000001</v>
      </c>
      <c r="BX40" s="32">
        <v>26191.923999999999</v>
      </c>
      <c r="BY40" s="32">
        <v>26481.671999999999</v>
      </c>
      <c r="BZ40" s="32">
        <v>26766.392</v>
      </c>
      <c r="CA40" s="32">
        <v>27045.940999999999</v>
      </c>
      <c r="CB40" s="32">
        <v>27320.233</v>
      </c>
      <c r="CC40" s="32">
        <v>27589.161</v>
      </c>
      <c r="CD40" s="32">
        <v>27852.634999999998</v>
      </c>
      <c r="CE40" s="32">
        <v>28110.62</v>
      </c>
      <c r="CF40" s="32">
        <v>28363.077000000001</v>
      </c>
      <c r="CG40" s="32">
        <v>28610.002</v>
      </c>
      <c r="CH40" s="32">
        <v>28851.412</v>
      </c>
      <c r="CI40" s="32">
        <v>29087.258000000002</v>
      </c>
      <c r="CJ40" s="32">
        <v>29317.522000000001</v>
      </c>
      <c r="CK40" s="32">
        <v>29542.178</v>
      </c>
      <c r="CL40" s="32">
        <v>29761.291000000001</v>
      </c>
      <c r="CM40" s="32">
        <v>29974.877</v>
      </c>
      <c r="CN40" s="32">
        <v>30182.886999999999</v>
      </c>
      <c r="CO40" s="32">
        <v>30385.31</v>
      </c>
      <c r="CP40" s="32">
        <v>30582.145</v>
      </c>
      <c r="CQ40" s="32">
        <v>30773.402999999998</v>
      </c>
      <c r="CR40" s="32">
        <v>30959.061000000002</v>
      </c>
      <c r="CS40" s="32">
        <v>31139.121999999999</v>
      </c>
      <c r="CT40" s="32">
        <v>31313.499</v>
      </c>
      <c r="CU40" s="32">
        <v>31482.138999999999</v>
      </c>
      <c r="CV40" s="32">
        <v>31644.958999999999</v>
      </c>
      <c r="CW40" s="32">
        <v>31801.856</v>
      </c>
      <c r="CX40" s="32">
        <v>31952.83</v>
      </c>
      <c r="CY40" s="32">
        <v>32097.82</v>
      </c>
      <c r="CZ40" s="32">
        <v>32236.696</v>
      </c>
      <c r="DA40" s="32">
        <v>32369.295999999998</v>
      </c>
      <c r="DB40" s="32">
        <v>32495.531999999999</v>
      </c>
      <c r="DC40" s="32">
        <v>32615.346000000001</v>
      </c>
      <c r="DD40" s="32">
        <v>32728.757000000001</v>
      </c>
      <c r="DE40" s="32">
        <v>32835.811999999998</v>
      </c>
      <c r="DF40" s="32">
        <v>32936.610999999997</v>
      </c>
      <c r="DG40" s="32">
        <v>33031.197</v>
      </c>
      <c r="DH40" s="32">
        <v>33119.637999999999</v>
      </c>
      <c r="DI40" s="32">
        <v>33201.976000000002</v>
      </c>
      <c r="DJ40" s="32">
        <v>33278.256999999998</v>
      </c>
      <c r="DK40" s="32">
        <v>33348.478000000003</v>
      </c>
      <c r="DL40" s="32">
        <v>33412.642999999996</v>
      </c>
      <c r="DM40" s="32"/>
    </row>
    <row r="41" spans="1:117" ht="11.4" x14ac:dyDescent="0.2">
      <c r="A41" s="32">
        <v>205</v>
      </c>
      <c r="B41" s="32" t="s">
        <v>113</v>
      </c>
      <c r="C41" s="32" t="s">
        <v>170</v>
      </c>
      <c r="D41" s="32"/>
      <c r="E41" s="32">
        <v>882</v>
      </c>
      <c r="F41" s="54">
        <v>1.833</v>
      </c>
      <c r="G41" s="32" t="str">
        <f t="shared" si="0"/>
        <v>High</v>
      </c>
      <c r="H41" s="32" t="s">
        <v>171</v>
      </c>
      <c r="I41" s="32" t="s">
        <v>154</v>
      </c>
      <c r="J41" s="32" t="s">
        <v>117</v>
      </c>
      <c r="K41" s="32">
        <f>INDEX('[1]upper secondary completion'!$B$5:$J$206,MATCH(C41,'[1]upper secondary completion'!B$5:B$206,0),'[1]upper secondary completion'!I$4)</f>
        <v>0</v>
      </c>
      <c r="L41" s="32">
        <f>INDEX('[1]upper secondary completion'!$B$5:$J$206,MATCH(C41,'[1]upper secondary completion'!B$5:B$206,0),'[1]upper secondary completion'!J$4)</f>
        <v>0</v>
      </c>
      <c r="M41" s="32" t="str">
        <f t="shared" si="1"/>
        <v/>
      </c>
      <c r="N41" s="32" t="str">
        <f t="shared" si="2"/>
        <v>no data</v>
      </c>
      <c r="O41" s="32"/>
      <c r="P41" s="32"/>
      <c r="Q41" s="32"/>
      <c r="R41" s="32">
        <v>902</v>
      </c>
      <c r="S41" s="32"/>
      <c r="T41" s="32">
        <v>934</v>
      </c>
      <c r="U41" s="32">
        <v>948</v>
      </c>
      <c r="V41" s="32"/>
      <c r="W41" s="32">
        <v>1637</v>
      </c>
      <c r="X41" s="32"/>
      <c r="Y41" s="32">
        <v>1517</v>
      </c>
      <c r="Z41" s="32">
        <v>1502</v>
      </c>
      <c r="AA41" s="32"/>
      <c r="AB41" s="32"/>
      <c r="AC41" s="32"/>
      <c r="AD41" s="32">
        <v>192.22</v>
      </c>
      <c r="AE41" s="32">
        <v>193.51</v>
      </c>
      <c r="AF41" s="32">
        <v>194.54</v>
      </c>
      <c r="AG41" s="32">
        <v>195.358</v>
      </c>
      <c r="AH41" s="32">
        <v>196.12799999999999</v>
      </c>
      <c r="AI41" s="32">
        <v>197.09299999999999</v>
      </c>
      <c r="AJ41" s="32">
        <v>198.41</v>
      </c>
      <c r="AK41" s="32">
        <v>200.14400000000001</v>
      </c>
      <c r="AL41" s="32">
        <v>202.24100000000001</v>
      </c>
      <c r="AM41" s="32">
        <v>204.56800000000001</v>
      </c>
      <c r="AN41" s="32">
        <v>206.97200000000001</v>
      </c>
      <c r="AO41" s="32">
        <v>209.32300000000001</v>
      </c>
      <c r="AP41" s="32">
        <v>211.57300000000001</v>
      </c>
      <c r="AQ41" s="32">
        <v>213.79</v>
      </c>
      <c r="AR41" s="32">
        <v>215.96799999999999</v>
      </c>
      <c r="AS41" s="32">
        <v>218.15199999999999</v>
      </c>
      <c r="AT41" s="32">
        <v>220.36799999999999</v>
      </c>
      <c r="AU41" s="32">
        <v>222.625</v>
      </c>
      <c r="AV41" s="32">
        <v>224.90700000000001</v>
      </c>
      <c r="AW41" s="32">
        <v>227.19900000000001</v>
      </c>
      <c r="AX41" s="32">
        <v>229.50899999999999</v>
      </c>
      <c r="AY41" s="32">
        <v>231.86500000000001</v>
      </c>
      <c r="AZ41" s="32">
        <v>234.22399999999999</v>
      </c>
      <c r="BA41" s="32">
        <v>236.61600000000001</v>
      </c>
      <c r="BB41" s="32">
        <v>239.02199999999999</v>
      </c>
      <c r="BC41" s="32">
        <v>241.447</v>
      </c>
      <c r="BD41" s="32">
        <v>243.88900000000001</v>
      </c>
      <c r="BE41" s="32">
        <v>246.357</v>
      </c>
      <c r="BF41" s="32">
        <v>248.81200000000001</v>
      </c>
      <c r="BG41" s="32">
        <v>251.274</v>
      </c>
      <c r="BH41" s="32">
        <v>253.70599999999999</v>
      </c>
      <c r="BI41" s="32">
        <v>256.10199999999998</v>
      </c>
      <c r="BJ41" s="32">
        <v>258.46600000000001</v>
      </c>
      <c r="BK41" s="32">
        <v>260.78300000000002</v>
      </c>
      <c r="BL41" s="32">
        <v>263.05099999999999</v>
      </c>
      <c r="BM41" s="32">
        <v>265.245</v>
      </c>
      <c r="BN41" s="32">
        <v>267.39</v>
      </c>
      <c r="BO41" s="32">
        <v>269.45400000000001</v>
      </c>
      <c r="BP41" s="32">
        <v>271.464</v>
      </c>
      <c r="BQ41" s="32">
        <v>273.39999999999998</v>
      </c>
      <c r="BR41" s="32">
        <v>275.27800000000002</v>
      </c>
      <c r="BS41" s="32">
        <v>277.09800000000001</v>
      </c>
      <c r="BT41" s="32">
        <v>278.858</v>
      </c>
      <c r="BU41" s="32">
        <v>280.57900000000001</v>
      </c>
      <c r="BV41" s="32">
        <v>282.24</v>
      </c>
      <c r="BW41" s="32">
        <v>283.875</v>
      </c>
      <c r="BX41" s="32">
        <v>285.46899999999999</v>
      </c>
      <c r="BY41" s="32">
        <v>287.02100000000002</v>
      </c>
      <c r="BZ41" s="32">
        <v>288.56299999999999</v>
      </c>
      <c r="CA41" s="32">
        <v>290.08800000000002</v>
      </c>
      <c r="CB41" s="32">
        <v>291.58499999999998</v>
      </c>
      <c r="CC41" s="32">
        <v>293.07900000000001</v>
      </c>
      <c r="CD41" s="32">
        <v>294.56099999999998</v>
      </c>
      <c r="CE41" s="32">
        <v>296.03300000000002</v>
      </c>
      <c r="CF41" s="32">
        <v>297.49099999999999</v>
      </c>
      <c r="CG41" s="32">
        <v>298.93299999999999</v>
      </c>
      <c r="CH41" s="32">
        <v>300.33999999999997</v>
      </c>
      <c r="CI41" s="32">
        <v>301.71499999999997</v>
      </c>
      <c r="CJ41" s="32">
        <v>303.06799999999998</v>
      </c>
      <c r="CK41" s="32">
        <v>304.38</v>
      </c>
      <c r="CL41" s="32">
        <v>305.62900000000002</v>
      </c>
      <c r="CM41" s="32">
        <v>306.82499999999999</v>
      </c>
      <c r="CN41" s="32">
        <v>307.94799999999998</v>
      </c>
      <c r="CO41" s="32">
        <v>309.00599999999997</v>
      </c>
      <c r="CP41" s="32">
        <v>309.98399999999998</v>
      </c>
      <c r="CQ41" s="32">
        <v>310.88900000000001</v>
      </c>
      <c r="CR41" s="32">
        <v>311.702</v>
      </c>
      <c r="CS41" s="32">
        <v>312.42399999999998</v>
      </c>
      <c r="CT41" s="32">
        <v>313.05799999999999</v>
      </c>
      <c r="CU41" s="32">
        <v>313.61</v>
      </c>
      <c r="CV41" s="32">
        <v>314.06700000000001</v>
      </c>
      <c r="CW41" s="32">
        <v>314.42</v>
      </c>
      <c r="CX41" s="32">
        <v>314.69</v>
      </c>
      <c r="CY41" s="32">
        <v>314.863</v>
      </c>
      <c r="CZ41" s="32">
        <v>314.95400000000001</v>
      </c>
      <c r="DA41" s="32">
        <v>314.95100000000002</v>
      </c>
      <c r="DB41" s="32">
        <v>314.87200000000001</v>
      </c>
      <c r="DC41" s="32">
        <v>314.72300000000001</v>
      </c>
      <c r="DD41" s="32">
        <v>314.49799999999999</v>
      </c>
      <c r="DE41" s="32">
        <v>314.18700000000001</v>
      </c>
      <c r="DF41" s="32">
        <v>313.81</v>
      </c>
      <c r="DG41" s="32">
        <v>313.351</v>
      </c>
      <c r="DH41" s="32">
        <v>312.83499999999998</v>
      </c>
      <c r="DI41" s="32">
        <v>312.24200000000002</v>
      </c>
      <c r="DJ41" s="32">
        <v>311.59100000000001</v>
      </c>
      <c r="DK41" s="32">
        <v>310.87</v>
      </c>
      <c r="DL41" s="32">
        <v>310.10599999999999</v>
      </c>
      <c r="DM41" s="32"/>
    </row>
    <row r="42" spans="1:117" ht="11.4" x14ac:dyDescent="0.2">
      <c r="A42" s="32">
        <v>56</v>
      </c>
      <c r="B42" s="32" t="s">
        <v>113</v>
      </c>
      <c r="C42" s="32" t="s">
        <v>172</v>
      </c>
      <c r="D42" s="32"/>
      <c r="E42" s="32">
        <v>678</v>
      </c>
      <c r="F42" s="54">
        <v>2.0449999999999999</v>
      </c>
      <c r="G42" s="32" t="str">
        <f t="shared" si="0"/>
        <v>High</v>
      </c>
      <c r="H42" s="32" t="s">
        <v>119</v>
      </c>
      <c r="I42" s="32" t="s">
        <v>120</v>
      </c>
      <c r="J42" s="32" t="s">
        <v>121</v>
      </c>
      <c r="K42" s="32">
        <f>INDEX('[1]upper secondary completion'!$B$5:$J$206,MATCH(C42,'[1]upper secondary completion'!B$5:B$206,0),'[1]upper secondary completion'!I$4)</f>
        <v>12.2</v>
      </c>
      <c r="L42" s="32">
        <f>INDEX('[1]upper secondary completion'!$B$5:$J$206,MATCH(C42,'[1]upper secondary completion'!B$5:B$206,0),'[1]upper secondary completion'!J$4)</f>
        <v>11.9</v>
      </c>
      <c r="M42" s="32" t="str">
        <f t="shared" si="1"/>
        <v>low</v>
      </c>
      <c r="N42" s="32" t="b">
        <f t="shared" si="2"/>
        <v>0</v>
      </c>
      <c r="O42" s="32"/>
      <c r="P42" s="32"/>
      <c r="Q42" s="32"/>
      <c r="R42" s="32">
        <v>902</v>
      </c>
      <c r="S42" s="32">
        <v>941</v>
      </c>
      <c r="T42" s="32"/>
      <c r="U42" s="32">
        <v>948</v>
      </c>
      <c r="V42" s="32"/>
      <c r="W42" s="32">
        <v>1637</v>
      </c>
      <c r="X42" s="32"/>
      <c r="Y42" s="32">
        <v>1517</v>
      </c>
      <c r="Z42" s="32"/>
      <c r="AA42" s="32">
        <v>1501</v>
      </c>
      <c r="AB42" s="32"/>
      <c r="AC42" s="32"/>
      <c r="AD42" s="32">
        <v>195.727</v>
      </c>
      <c r="AE42" s="32">
        <v>199.43899999999999</v>
      </c>
      <c r="AF42" s="32">
        <v>203.221</v>
      </c>
      <c r="AG42" s="32">
        <v>207.08600000000001</v>
      </c>
      <c r="AH42" s="32">
        <v>211.03200000000001</v>
      </c>
      <c r="AI42" s="32">
        <v>215.048</v>
      </c>
      <c r="AJ42" s="32">
        <v>219.161</v>
      </c>
      <c r="AK42" s="32">
        <v>223.364</v>
      </c>
      <c r="AL42" s="32">
        <v>227.679</v>
      </c>
      <c r="AM42" s="32">
        <v>232.13200000000001</v>
      </c>
      <c r="AN42" s="32">
        <v>236.76</v>
      </c>
      <c r="AO42" s="32">
        <v>241.57599999999999</v>
      </c>
      <c r="AP42" s="32">
        <v>246.58600000000001</v>
      </c>
      <c r="AQ42" s="32">
        <v>251.792</v>
      </c>
      <c r="AR42" s="32">
        <v>257.15699999999998</v>
      </c>
      <c r="AS42" s="32">
        <v>262.65300000000002</v>
      </c>
      <c r="AT42" s="32">
        <v>268.24200000000002</v>
      </c>
      <c r="AU42" s="32">
        <v>273.911</v>
      </c>
      <c r="AV42" s="32">
        <v>279.66000000000003</v>
      </c>
      <c r="AW42" s="32">
        <v>285.49200000000002</v>
      </c>
      <c r="AX42" s="32">
        <v>291.40300000000002</v>
      </c>
      <c r="AY42" s="32">
        <v>297.38400000000001</v>
      </c>
      <c r="AZ42" s="32">
        <v>303.44900000000001</v>
      </c>
      <c r="BA42" s="32">
        <v>309.56099999999998</v>
      </c>
      <c r="BB42" s="32">
        <v>315.733</v>
      </c>
      <c r="BC42" s="32">
        <v>321.97500000000002</v>
      </c>
      <c r="BD42" s="32">
        <v>328.27499999999998</v>
      </c>
      <c r="BE42" s="32">
        <v>334.64400000000001</v>
      </c>
      <c r="BF42" s="32">
        <v>341.05099999999999</v>
      </c>
      <c r="BG42" s="32">
        <v>347.51</v>
      </c>
      <c r="BH42" s="32">
        <v>354.04300000000001</v>
      </c>
      <c r="BI42" s="32">
        <v>360.613</v>
      </c>
      <c r="BJ42" s="32">
        <v>367.24400000000003</v>
      </c>
      <c r="BK42" s="32">
        <v>373.91899999999998</v>
      </c>
      <c r="BL42" s="32">
        <v>380.64299999999997</v>
      </c>
      <c r="BM42" s="32">
        <v>387.387</v>
      </c>
      <c r="BN42" s="32">
        <v>394.16300000000001</v>
      </c>
      <c r="BO42" s="32">
        <v>400.93900000000002</v>
      </c>
      <c r="BP42" s="32">
        <v>407.75099999999998</v>
      </c>
      <c r="BQ42" s="32">
        <v>414.57499999999999</v>
      </c>
      <c r="BR42" s="32">
        <v>421.38400000000001</v>
      </c>
      <c r="BS42" s="32">
        <v>428.23</v>
      </c>
      <c r="BT42" s="32">
        <v>435.06</v>
      </c>
      <c r="BU42" s="32">
        <v>441.89499999999998</v>
      </c>
      <c r="BV42" s="32">
        <v>448.733</v>
      </c>
      <c r="BW42" s="32">
        <v>455.58300000000003</v>
      </c>
      <c r="BX42" s="32">
        <v>462.42399999999998</v>
      </c>
      <c r="BY42" s="32">
        <v>469.27300000000002</v>
      </c>
      <c r="BZ42" s="32">
        <v>476.11900000000003</v>
      </c>
      <c r="CA42" s="32">
        <v>482.964</v>
      </c>
      <c r="CB42" s="32">
        <v>489.81200000000001</v>
      </c>
      <c r="CC42" s="32">
        <v>496.64400000000001</v>
      </c>
      <c r="CD42" s="32">
        <v>503.49200000000002</v>
      </c>
      <c r="CE42" s="32">
        <v>510.32100000000003</v>
      </c>
      <c r="CF42" s="32">
        <v>517.14200000000005</v>
      </c>
      <c r="CG42" s="32">
        <v>523.95600000000002</v>
      </c>
      <c r="CH42" s="32">
        <v>530.75</v>
      </c>
      <c r="CI42" s="32">
        <v>537.52800000000002</v>
      </c>
      <c r="CJ42" s="32">
        <v>544.28599999999994</v>
      </c>
      <c r="CK42" s="32">
        <v>551.01700000000005</v>
      </c>
      <c r="CL42" s="32">
        <v>557.70899999999995</v>
      </c>
      <c r="CM42" s="32">
        <v>564.36800000000005</v>
      </c>
      <c r="CN42" s="32">
        <v>570.98900000000003</v>
      </c>
      <c r="CO42" s="32">
        <v>577.55600000000004</v>
      </c>
      <c r="CP42" s="32">
        <v>584.07399999999996</v>
      </c>
      <c r="CQ42" s="32">
        <v>590.53599999999994</v>
      </c>
      <c r="CR42" s="32">
        <v>596.95299999999997</v>
      </c>
      <c r="CS42" s="32">
        <v>603.30999999999995</v>
      </c>
      <c r="CT42" s="32">
        <v>609.59900000000005</v>
      </c>
      <c r="CU42" s="32">
        <v>615.82100000000003</v>
      </c>
      <c r="CV42" s="32">
        <v>621.98199999999997</v>
      </c>
      <c r="CW42" s="32">
        <v>628.04700000000003</v>
      </c>
      <c r="CX42" s="32">
        <v>634.03499999999997</v>
      </c>
      <c r="CY42" s="32">
        <v>639.93100000000004</v>
      </c>
      <c r="CZ42" s="32">
        <v>645.74900000000002</v>
      </c>
      <c r="DA42" s="32">
        <v>651.47199999999998</v>
      </c>
      <c r="DB42" s="32">
        <v>657.11</v>
      </c>
      <c r="DC42" s="32">
        <v>662.64800000000002</v>
      </c>
      <c r="DD42" s="32">
        <v>668.10299999999995</v>
      </c>
      <c r="DE42" s="32">
        <v>673.44399999999996</v>
      </c>
      <c r="DF42" s="32">
        <v>678.71199999999999</v>
      </c>
      <c r="DG42" s="32">
        <v>683.86199999999997</v>
      </c>
      <c r="DH42" s="32">
        <v>688.91600000000005</v>
      </c>
      <c r="DI42" s="32">
        <v>693.86099999999999</v>
      </c>
      <c r="DJ42" s="32">
        <v>698.70600000000002</v>
      </c>
      <c r="DK42" s="32">
        <v>703.45100000000002</v>
      </c>
      <c r="DL42" s="32">
        <v>708.09699999999998</v>
      </c>
      <c r="DM42" s="32"/>
    </row>
    <row r="43" spans="1:117" ht="11.4" x14ac:dyDescent="0.2">
      <c r="A43" s="32">
        <v>77</v>
      </c>
      <c r="B43" s="32" t="s">
        <v>113</v>
      </c>
      <c r="C43" s="32" t="s">
        <v>173</v>
      </c>
      <c r="D43" s="32"/>
      <c r="E43" s="32">
        <v>686</v>
      </c>
      <c r="F43" s="54">
        <v>2.1160000000000001</v>
      </c>
      <c r="G43" s="32" t="str">
        <f t="shared" si="0"/>
        <v>High</v>
      </c>
      <c r="H43" s="32" t="s">
        <v>123</v>
      </c>
      <c r="I43" s="32" t="s">
        <v>120</v>
      </c>
      <c r="J43" s="32" t="s">
        <v>121</v>
      </c>
      <c r="K43" s="32">
        <f>INDEX('[1]upper secondary completion'!$B$5:$J$206,MATCH(C43,'[1]upper secondary completion'!B$5:B$206,0),'[1]upper secondary completion'!I$4)</f>
        <v>14.276071527012554</v>
      </c>
      <c r="L43" s="32">
        <f>INDEX('[1]upper secondary completion'!$B$5:$J$206,MATCH(C43,'[1]upper secondary completion'!B$5:B$206,0),'[1]upper secondary completion'!J$4)</f>
        <v>10.213830884174385</v>
      </c>
      <c r="M43" s="32" t="str">
        <f t="shared" si="1"/>
        <v>low</v>
      </c>
      <c r="N43" s="32" t="str">
        <f t="shared" si="2"/>
        <v>501</v>
      </c>
      <c r="O43" s="32"/>
      <c r="P43" s="32"/>
      <c r="Q43" s="32"/>
      <c r="R43" s="32">
        <v>902</v>
      </c>
      <c r="S43" s="32">
        <v>941</v>
      </c>
      <c r="T43" s="32"/>
      <c r="U43" s="32">
        <v>948</v>
      </c>
      <c r="V43" s="32"/>
      <c r="W43" s="32"/>
      <c r="X43" s="32"/>
      <c r="Y43" s="32"/>
      <c r="Z43" s="32"/>
      <c r="AA43" s="32"/>
      <c r="AB43" s="32">
        <v>1500</v>
      </c>
      <c r="AC43" s="32"/>
      <c r="AD43" s="32">
        <v>14174.74</v>
      </c>
      <c r="AE43" s="32">
        <v>14578.45</v>
      </c>
      <c r="AF43" s="32">
        <v>14993.513999999999</v>
      </c>
      <c r="AG43" s="32">
        <v>15419.353999999999</v>
      </c>
      <c r="AH43" s="32">
        <v>15854.324000000001</v>
      </c>
      <c r="AI43" s="32">
        <v>16296.361999999999</v>
      </c>
      <c r="AJ43" s="32">
        <v>16743.93</v>
      </c>
      <c r="AK43" s="32">
        <v>17196.308000000001</v>
      </c>
      <c r="AL43" s="32">
        <v>17653.669000000002</v>
      </c>
      <c r="AM43" s="32">
        <v>18116.526000000002</v>
      </c>
      <c r="AN43" s="32">
        <v>18585.814999999999</v>
      </c>
      <c r="AO43" s="32">
        <v>19062.243999999999</v>
      </c>
      <c r="AP43" s="32">
        <v>19545.826000000001</v>
      </c>
      <c r="AQ43" s="32">
        <v>20036.323</v>
      </c>
      <c r="AR43" s="32">
        <v>20533.936000000002</v>
      </c>
      <c r="AS43" s="32">
        <v>21038.920999999998</v>
      </c>
      <c r="AT43" s="32">
        <v>21551.460999999999</v>
      </c>
      <c r="AU43" s="32">
        <v>22071.532999999999</v>
      </c>
      <c r="AV43" s="32">
        <v>22599.124</v>
      </c>
      <c r="AW43" s="32">
        <v>23134.328000000001</v>
      </c>
      <c r="AX43" s="32">
        <v>23677.238000000001</v>
      </c>
      <c r="AY43" s="32">
        <v>24227.853999999999</v>
      </c>
      <c r="AZ43" s="32">
        <v>24786.137999999999</v>
      </c>
      <c r="BA43" s="32">
        <v>25351.821</v>
      </c>
      <c r="BB43" s="32">
        <v>25924.427</v>
      </c>
      <c r="BC43" s="32">
        <v>26503.327000000001</v>
      </c>
      <c r="BD43" s="32">
        <v>27087.986000000001</v>
      </c>
      <c r="BE43" s="32">
        <v>27678.062999999998</v>
      </c>
      <c r="BF43" s="32">
        <v>28273.347000000002</v>
      </c>
      <c r="BG43" s="32">
        <v>28873.556</v>
      </c>
      <c r="BH43" s="32">
        <v>29478.374</v>
      </c>
      <c r="BI43" s="32">
        <v>30087.548999999999</v>
      </c>
      <c r="BJ43" s="32">
        <v>30700.804</v>
      </c>
      <c r="BK43" s="32">
        <v>31317.828000000001</v>
      </c>
      <c r="BL43" s="32">
        <v>31938.161</v>
      </c>
      <c r="BM43" s="32">
        <v>32561.309000000001</v>
      </c>
      <c r="BN43" s="32">
        <v>33186.85</v>
      </c>
      <c r="BO43" s="32">
        <v>33814.476999999999</v>
      </c>
      <c r="BP43" s="32">
        <v>34443.987999999998</v>
      </c>
      <c r="BQ43" s="32">
        <v>35075.461000000003</v>
      </c>
      <c r="BR43" s="32">
        <v>35709.021000000001</v>
      </c>
      <c r="BS43" s="32">
        <v>36344.726999999999</v>
      </c>
      <c r="BT43" s="32">
        <v>36982.516000000003</v>
      </c>
      <c r="BU43" s="32">
        <v>37622.063999999998</v>
      </c>
      <c r="BV43" s="32">
        <v>38263.019999999997</v>
      </c>
      <c r="BW43" s="32">
        <v>38904.908000000003</v>
      </c>
      <c r="BX43" s="32">
        <v>39547.370000000003</v>
      </c>
      <c r="BY43" s="32">
        <v>40190.11</v>
      </c>
      <c r="BZ43" s="32">
        <v>40833.06</v>
      </c>
      <c r="CA43" s="32">
        <v>41476.326999999997</v>
      </c>
      <c r="CB43" s="32">
        <v>42120.142</v>
      </c>
      <c r="CC43" s="32">
        <v>42764.597000000002</v>
      </c>
      <c r="CD43" s="32">
        <v>43409.624000000003</v>
      </c>
      <c r="CE43" s="32">
        <v>44054.909</v>
      </c>
      <c r="CF43" s="32">
        <v>44699.97</v>
      </c>
      <c r="CG43" s="32">
        <v>45344.243999999999</v>
      </c>
      <c r="CH43" s="32">
        <v>45987.237000000001</v>
      </c>
      <c r="CI43" s="32">
        <v>46628.595999999998</v>
      </c>
      <c r="CJ43" s="32">
        <v>47268.205999999998</v>
      </c>
      <c r="CK43" s="32">
        <v>47906.108999999997</v>
      </c>
      <c r="CL43" s="32">
        <v>48542.449000000001</v>
      </c>
      <c r="CM43" s="32">
        <v>49177.205999999998</v>
      </c>
      <c r="CN43" s="32">
        <v>49810.252</v>
      </c>
      <c r="CO43" s="32">
        <v>50441.144999999997</v>
      </c>
      <c r="CP43" s="32">
        <v>51069.368999999999</v>
      </c>
      <c r="CQ43" s="32">
        <v>51694.252</v>
      </c>
      <c r="CR43" s="32">
        <v>52315.237000000001</v>
      </c>
      <c r="CS43" s="32">
        <v>52931.976000000002</v>
      </c>
      <c r="CT43" s="32">
        <v>53544.224999999999</v>
      </c>
      <c r="CU43" s="32">
        <v>54151.686999999998</v>
      </c>
      <c r="CV43" s="32">
        <v>54754.050999999999</v>
      </c>
      <c r="CW43" s="32">
        <v>55351.057000000001</v>
      </c>
      <c r="CX43" s="32">
        <v>55942.447999999997</v>
      </c>
      <c r="CY43" s="32">
        <v>56527.938000000002</v>
      </c>
      <c r="CZ43" s="32">
        <v>57107.256000000001</v>
      </c>
      <c r="DA43" s="32">
        <v>57680.091999999997</v>
      </c>
      <c r="DB43" s="32">
        <v>58246.197</v>
      </c>
      <c r="DC43" s="32">
        <v>58805.383000000002</v>
      </c>
      <c r="DD43" s="32">
        <v>59357.533000000003</v>
      </c>
      <c r="DE43" s="32">
        <v>59902.565999999999</v>
      </c>
      <c r="DF43" s="32">
        <v>60440.430999999997</v>
      </c>
      <c r="DG43" s="32">
        <v>60971.078999999998</v>
      </c>
      <c r="DH43" s="32">
        <v>61494.485999999997</v>
      </c>
      <c r="DI43" s="32">
        <v>62010.648000000001</v>
      </c>
      <c r="DJ43" s="32">
        <v>62519.519999999997</v>
      </c>
      <c r="DK43" s="32">
        <v>63021.097000000002</v>
      </c>
      <c r="DL43" s="32">
        <v>63515.357000000004</v>
      </c>
      <c r="DM43" s="32"/>
    </row>
    <row r="44" spans="1:117" ht="11.4" x14ac:dyDescent="0.2">
      <c r="A44" s="32">
        <v>78</v>
      </c>
      <c r="B44" s="32" t="s">
        <v>113</v>
      </c>
      <c r="C44" s="32" t="s">
        <v>174</v>
      </c>
      <c r="D44" s="32"/>
      <c r="E44" s="32">
        <v>694</v>
      </c>
      <c r="F44" s="54">
        <v>1.694</v>
      </c>
      <c r="G44" s="32" t="str">
        <f t="shared" si="0"/>
        <v>High</v>
      </c>
      <c r="H44" s="32" t="s">
        <v>123</v>
      </c>
      <c r="I44" s="32" t="s">
        <v>120</v>
      </c>
      <c r="J44" s="32" t="s">
        <v>121</v>
      </c>
      <c r="K44" s="32">
        <f>INDEX('[1]upper secondary completion'!$B$5:$J$206,MATCH(C44,'[1]upper secondary completion'!B$5:B$206,0),'[1]upper secondary completion'!I$4)</f>
        <v>27.4</v>
      </c>
      <c r="L44" s="32">
        <f>INDEX('[1]upper secondary completion'!$B$5:$J$206,MATCH(C44,'[1]upper secondary completion'!B$5:B$206,0),'[1]upper secondary completion'!J$4)</f>
        <v>17.5</v>
      </c>
      <c r="M44" s="32" t="str">
        <f t="shared" si="1"/>
        <v>low</v>
      </c>
      <c r="N44" s="32" t="str">
        <f t="shared" si="2"/>
        <v>501</v>
      </c>
      <c r="O44" s="32"/>
      <c r="P44" s="32"/>
      <c r="Q44" s="32"/>
      <c r="R44" s="32">
        <v>902</v>
      </c>
      <c r="S44" s="32">
        <v>941</v>
      </c>
      <c r="T44" s="32"/>
      <c r="U44" s="32">
        <v>948</v>
      </c>
      <c r="V44" s="32"/>
      <c r="W44" s="32"/>
      <c r="X44" s="32"/>
      <c r="Y44" s="32"/>
      <c r="Z44" s="32"/>
      <c r="AA44" s="32"/>
      <c r="AB44" s="32">
        <v>1500</v>
      </c>
      <c r="AC44" s="32"/>
      <c r="AD44" s="32">
        <v>7017.1530000000002</v>
      </c>
      <c r="AE44" s="32">
        <v>7171.9089999999997</v>
      </c>
      <c r="AF44" s="32">
        <v>7328.8459999999995</v>
      </c>
      <c r="AG44" s="32">
        <v>7488.4269999999997</v>
      </c>
      <c r="AH44" s="32">
        <v>7650.1490000000003</v>
      </c>
      <c r="AI44" s="32">
        <v>7813.2070000000003</v>
      </c>
      <c r="AJ44" s="32">
        <v>7976.9849999999997</v>
      </c>
      <c r="AK44" s="32">
        <v>8141.3429999999998</v>
      </c>
      <c r="AL44" s="32">
        <v>8306.4419999999991</v>
      </c>
      <c r="AM44" s="32">
        <v>8472.2119999999995</v>
      </c>
      <c r="AN44" s="32">
        <v>8638.6839999999993</v>
      </c>
      <c r="AO44" s="32">
        <v>8805.8240000000005</v>
      </c>
      <c r="AP44" s="32">
        <v>8973.5390000000007</v>
      </c>
      <c r="AQ44" s="32">
        <v>9141.7000000000007</v>
      </c>
      <c r="AR44" s="32">
        <v>9310.3089999999993</v>
      </c>
      <c r="AS44" s="32">
        <v>9479.3070000000007</v>
      </c>
      <c r="AT44" s="32">
        <v>9648.6790000000001</v>
      </c>
      <c r="AU44" s="32">
        <v>9818.3529999999992</v>
      </c>
      <c r="AV44" s="32">
        <v>9988.223</v>
      </c>
      <c r="AW44" s="32">
        <v>10158.154</v>
      </c>
      <c r="AX44" s="32">
        <v>10327.978999999999</v>
      </c>
      <c r="AY44" s="32">
        <v>10497.558000000001</v>
      </c>
      <c r="AZ44" s="32">
        <v>10666.767</v>
      </c>
      <c r="BA44" s="32">
        <v>10835.531999999999</v>
      </c>
      <c r="BB44" s="32">
        <v>11003.793</v>
      </c>
      <c r="BC44" s="32">
        <v>11171.521000000001</v>
      </c>
      <c r="BD44" s="32">
        <v>11338.668</v>
      </c>
      <c r="BE44" s="32">
        <v>11505.127</v>
      </c>
      <c r="BF44" s="32">
        <v>11670.776</v>
      </c>
      <c r="BG44" s="32">
        <v>11835.409</v>
      </c>
      <c r="BH44" s="32">
        <v>11998.800999999999</v>
      </c>
      <c r="BI44" s="32">
        <v>12160.743</v>
      </c>
      <c r="BJ44" s="32">
        <v>12321.120999999999</v>
      </c>
      <c r="BK44" s="32">
        <v>12479.82</v>
      </c>
      <c r="BL44" s="32">
        <v>12636.745000000001</v>
      </c>
      <c r="BM44" s="32">
        <v>12791.79</v>
      </c>
      <c r="BN44" s="32">
        <v>12944.875</v>
      </c>
      <c r="BO44" s="32">
        <v>13095.875</v>
      </c>
      <c r="BP44" s="32">
        <v>13244.689</v>
      </c>
      <c r="BQ44" s="32">
        <v>13391.235000000001</v>
      </c>
      <c r="BR44" s="32">
        <v>13535.402</v>
      </c>
      <c r="BS44" s="32">
        <v>13677.098</v>
      </c>
      <c r="BT44" s="32">
        <v>13816.245000000001</v>
      </c>
      <c r="BU44" s="32">
        <v>13952.758</v>
      </c>
      <c r="BV44" s="32">
        <v>14086.556</v>
      </c>
      <c r="BW44" s="32">
        <v>14217.583000000001</v>
      </c>
      <c r="BX44" s="32">
        <v>14345.790999999999</v>
      </c>
      <c r="BY44" s="32">
        <v>14471.1</v>
      </c>
      <c r="BZ44" s="32">
        <v>14593.416999999999</v>
      </c>
      <c r="CA44" s="32">
        <v>14712.663</v>
      </c>
      <c r="CB44" s="32">
        <v>14828.703</v>
      </c>
      <c r="CC44" s="32">
        <v>14941.44</v>
      </c>
      <c r="CD44" s="32">
        <v>15050.826999999999</v>
      </c>
      <c r="CE44" s="32">
        <v>15156.800999999999</v>
      </c>
      <c r="CF44" s="32">
        <v>15259.286</v>
      </c>
      <c r="CG44" s="32">
        <v>15358.217000000001</v>
      </c>
      <c r="CH44" s="32">
        <v>15453.538</v>
      </c>
      <c r="CI44" s="32">
        <v>15545.191000000001</v>
      </c>
      <c r="CJ44" s="32">
        <v>15633.173000000001</v>
      </c>
      <c r="CK44" s="32">
        <v>15717.471</v>
      </c>
      <c r="CL44" s="32">
        <v>15798.098</v>
      </c>
      <c r="CM44" s="32">
        <v>15875.047</v>
      </c>
      <c r="CN44" s="32">
        <v>15948.322</v>
      </c>
      <c r="CO44" s="32">
        <v>16017.933000000001</v>
      </c>
      <c r="CP44" s="32">
        <v>16083.88</v>
      </c>
      <c r="CQ44" s="32">
        <v>16146.174000000001</v>
      </c>
      <c r="CR44" s="32">
        <v>16204.831</v>
      </c>
      <c r="CS44" s="32">
        <v>16259.866</v>
      </c>
      <c r="CT44" s="32">
        <v>16311.319</v>
      </c>
      <c r="CU44" s="32">
        <v>16359.214</v>
      </c>
      <c r="CV44" s="32">
        <v>16403.626</v>
      </c>
      <c r="CW44" s="32">
        <v>16444.595000000001</v>
      </c>
      <c r="CX44" s="32">
        <v>16482.192999999999</v>
      </c>
      <c r="CY44" s="32">
        <v>16516.41</v>
      </c>
      <c r="CZ44" s="32">
        <v>16547.304</v>
      </c>
      <c r="DA44" s="32">
        <v>16574.822</v>
      </c>
      <c r="DB44" s="32">
        <v>16598.989000000001</v>
      </c>
      <c r="DC44" s="32">
        <v>16619.848000000002</v>
      </c>
      <c r="DD44" s="32">
        <v>16637.504000000001</v>
      </c>
      <c r="DE44" s="32">
        <v>16652.024000000001</v>
      </c>
      <c r="DF44" s="32">
        <v>16663.531999999999</v>
      </c>
      <c r="DG44" s="32">
        <v>16672.162</v>
      </c>
      <c r="DH44" s="32">
        <v>16677.977999999999</v>
      </c>
      <c r="DI44" s="32">
        <v>16681.121999999999</v>
      </c>
      <c r="DJ44" s="32">
        <v>16681.637999999999</v>
      </c>
      <c r="DK44" s="32">
        <v>16679.643</v>
      </c>
      <c r="DL44" s="32">
        <v>16675.197</v>
      </c>
      <c r="DM44" s="32"/>
    </row>
    <row r="45" spans="1:117" ht="11.4" x14ac:dyDescent="0.2">
      <c r="A45" s="32">
        <v>197</v>
      </c>
      <c r="B45" s="32" t="s">
        <v>113</v>
      </c>
      <c r="C45" s="32" t="s">
        <v>175</v>
      </c>
      <c r="D45" s="32"/>
      <c r="E45" s="32">
        <v>90</v>
      </c>
      <c r="F45" s="54">
        <v>2.0710000000000002</v>
      </c>
      <c r="G45" s="32" t="str">
        <f t="shared" si="0"/>
        <v>High</v>
      </c>
      <c r="H45" s="32" t="s">
        <v>168</v>
      </c>
      <c r="I45" s="32" t="s">
        <v>154</v>
      </c>
      <c r="J45" s="32" t="s">
        <v>117</v>
      </c>
      <c r="K45" s="32">
        <f>INDEX('[1]upper secondary completion'!$B$5:$J$206,MATCH(C45,'[1]upper secondary completion'!B$5:B$206,0),'[1]upper secondary completion'!I$4)</f>
        <v>0</v>
      </c>
      <c r="L45" s="32">
        <f>INDEX('[1]upper secondary completion'!$B$5:$J$206,MATCH(C45,'[1]upper secondary completion'!B$5:B$206,0),'[1]upper secondary completion'!J$4)</f>
        <v>0</v>
      </c>
      <c r="M45" s="32" t="str">
        <f t="shared" si="1"/>
        <v/>
      </c>
      <c r="N45" s="32" t="str">
        <f t="shared" si="2"/>
        <v>no data</v>
      </c>
      <c r="O45" s="32"/>
      <c r="P45" s="32"/>
      <c r="Q45" s="32"/>
      <c r="R45" s="32">
        <v>902</v>
      </c>
      <c r="S45" s="32">
        <v>941</v>
      </c>
      <c r="T45" s="32"/>
      <c r="U45" s="32">
        <v>948</v>
      </c>
      <c r="V45" s="32"/>
      <c r="W45" s="32">
        <v>1637</v>
      </c>
      <c r="X45" s="32"/>
      <c r="Y45" s="32">
        <v>1517</v>
      </c>
      <c r="Z45" s="32"/>
      <c r="AA45" s="32">
        <v>1501</v>
      </c>
      <c r="AB45" s="32"/>
      <c r="AC45" s="32"/>
      <c r="AD45" s="32">
        <v>587.07899999999995</v>
      </c>
      <c r="AE45" s="32">
        <v>603.13300000000004</v>
      </c>
      <c r="AF45" s="32">
        <v>619.43799999999999</v>
      </c>
      <c r="AG45" s="32">
        <v>636.03</v>
      </c>
      <c r="AH45" s="32">
        <v>652.85599999999999</v>
      </c>
      <c r="AI45" s="32">
        <v>669.82100000000003</v>
      </c>
      <c r="AJ45" s="32">
        <v>686.87800000000004</v>
      </c>
      <c r="AK45" s="32">
        <v>703.995</v>
      </c>
      <c r="AL45" s="32">
        <v>721.16399999999999</v>
      </c>
      <c r="AM45" s="32">
        <v>738.41600000000005</v>
      </c>
      <c r="AN45" s="32">
        <v>755.82299999999998</v>
      </c>
      <c r="AO45" s="32">
        <v>773.42200000000003</v>
      </c>
      <c r="AP45" s="32">
        <v>791.21</v>
      </c>
      <c r="AQ45" s="32">
        <v>809.19799999999998</v>
      </c>
      <c r="AR45" s="32">
        <v>827.40899999999999</v>
      </c>
      <c r="AS45" s="32">
        <v>845.87199999999996</v>
      </c>
      <c r="AT45" s="32">
        <v>864.60299999999995</v>
      </c>
      <c r="AU45" s="32">
        <v>883.63199999999995</v>
      </c>
      <c r="AV45" s="32">
        <v>902.93</v>
      </c>
      <c r="AW45" s="32">
        <v>922.53499999999997</v>
      </c>
      <c r="AX45" s="32">
        <v>942.42899999999997</v>
      </c>
      <c r="AY45" s="32">
        <v>962.62800000000004</v>
      </c>
      <c r="AZ45" s="32">
        <v>983.12199999999996</v>
      </c>
      <c r="BA45" s="32">
        <v>1003.907</v>
      </c>
      <c r="BB45" s="32">
        <v>1024.952</v>
      </c>
      <c r="BC45" s="32">
        <v>1046.2180000000001</v>
      </c>
      <c r="BD45" s="32">
        <v>1067.654</v>
      </c>
      <c r="BE45" s="32">
        <v>1089.2719999999999</v>
      </c>
      <c r="BF45" s="32">
        <v>1111.0509999999999</v>
      </c>
      <c r="BG45" s="32">
        <v>1132.9849999999999</v>
      </c>
      <c r="BH45" s="32">
        <v>1155.068</v>
      </c>
      <c r="BI45" s="32">
        <v>1177.2809999999999</v>
      </c>
      <c r="BJ45" s="32">
        <v>1199.6220000000001</v>
      </c>
      <c r="BK45" s="32">
        <v>1222.085</v>
      </c>
      <c r="BL45" s="32">
        <v>1244.6610000000001</v>
      </c>
      <c r="BM45" s="32">
        <v>1267.3699999999999</v>
      </c>
      <c r="BN45" s="32">
        <v>1290.2139999999999</v>
      </c>
      <c r="BO45" s="32">
        <v>1313.19</v>
      </c>
      <c r="BP45" s="32">
        <v>1336.277</v>
      </c>
      <c r="BQ45" s="32">
        <v>1359.482</v>
      </c>
      <c r="BR45" s="32">
        <v>1382.7460000000001</v>
      </c>
      <c r="BS45" s="32">
        <v>1406.0820000000001</v>
      </c>
      <c r="BT45" s="32">
        <v>1429.4469999999999</v>
      </c>
      <c r="BU45" s="32">
        <v>1452.873</v>
      </c>
      <c r="BV45" s="32">
        <v>1476.34</v>
      </c>
      <c r="BW45" s="32">
        <v>1499.8620000000001</v>
      </c>
      <c r="BX45" s="32">
        <v>1523.443</v>
      </c>
      <c r="BY45" s="32">
        <v>1547.11</v>
      </c>
      <c r="BZ45" s="32">
        <v>1570.8219999999999</v>
      </c>
      <c r="CA45" s="32">
        <v>1594.5640000000001</v>
      </c>
      <c r="CB45" s="32">
        <v>1618.3530000000001</v>
      </c>
      <c r="CC45" s="32">
        <v>1642.145</v>
      </c>
      <c r="CD45" s="32">
        <v>1665.941</v>
      </c>
      <c r="CE45" s="32">
        <v>1689.74</v>
      </c>
      <c r="CF45" s="32">
        <v>1713.5429999999999</v>
      </c>
      <c r="CG45" s="32">
        <v>1737.3489999999999</v>
      </c>
      <c r="CH45" s="32">
        <v>1761.173</v>
      </c>
      <c r="CI45" s="32">
        <v>1784.989</v>
      </c>
      <c r="CJ45" s="32">
        <v>1808.8019999999999</v>
      </c>
      <c r="CK45" s="32">
        <v>1832.586</v>
      </c>
      <c r="CL45" s="32">
        <v>1856.3209999999999</v>
      </c>
      <c r="CM45" s="32">
        <v>1880.0029999999999</v>
      </c>
      <c r="CN45" s="32">
        <v>1903.6</v>
      </c>
      <c r="CO45" s="32">
        <v>1927.1220000000001</v>
      </c>
      <c r="CP45" s="32">
        <v>1950.528</v>
      </c>
      <c r="CQ45" s="32">
        <v>1973.809</v>
      </c>
      <c r="CR45" s="32">
        <v>1996.922</v>
      </c>
      <c r="CS45" s="32">
        <v>2019.856</v>
      </c>
      <c r="CT45" s="32">
        <v>2042.606</v>
      </c>
      <c r="CU45" s="32">
        <v>2065.16</v>
      </c>
      <c r="CV45" s="32">
        <v>2087.5079999999998</v>
      </c>
      <c r="CW45" s="32">
        <v>2109.6610000000001</v>
      </c>
      <c r="CX45" s="32">
        <v>2131.5990000000002</v>
      </c>
      <c r="CY45" s="32">
        <v>2153.2910000000002</v>
      </c>
      <c r="CZ45" s="32">
        <v>2174.7449999999999</v>
      </c>
      <c r="DA45" s="32">
        <v>2195.9389999999999</v>
      </c>
      <c r="DB45" s="32">
        <v>2216.864</v>
      </c>
      <c r="DC45" s="32">
        <v>2237.5140000000001</v>
      </c>
      <c r="DD45" s="32">
        <v>2257.866</v>
      </c>
      <c r="DE45" s="32">
        <v>2277.922</v>
      </c>
      <c r="DF45" s="32">
        <v>2297.69</v>
      </c>
      <c r="DG45" s="32">
        <v>2317.15</v>
      </c>
      <c r="DH45" s="32">
        <v>2336.299</v>
      </c>
      <c r="DI45" s="32">
        <v>2355.145</v>
      </c>
      <c r="DJ45" s="32">
        <v>2373.6799999999998</v>
      </c>
      <c r="DK45" s="32">
        <v>2391.8879999999999</v>
      </c>
      <c r="DL45" s="32">
        <v>2409.7669999999998</v>
      </c>
      <c r="DM45" s="32"/>
    </row>
    <row r="46" spans="1:117" ht="11.4" x14ac:dyDescent="0.2">
      <c r="A46" s="32">
        <v>41</v>
      </c>
      <c r="B46" s="32" t="s">
        <v>113</v>
      </c>
      <c r="C46" s="32" t="s">
        <v>176</v>
      </c>
      <c r="D46" s="32"/>
      <c r="E46" s="32">
        <v>706</v>
      </c>
      <c r="F46" s="54">
        <v>2.4550000000000001</v>
      </c>
      <c r="G46" s="32" t="str">
        <f t="shared" si="0"/>
        <v>High</v>
      </c>
      <c r="H46" s="32" t="s">
        <v>126</v>
      </c>
      <c r="I46" s="32" t="s">
        <v>120</v>
      </c>
      <c r="J46" s="32" t="s">
        <v>121</v>
      </c>
      <c r="K46" s="32">
        <f>INDEX('[1]upper secondary completion'!$B$5:$J$206,MATCH(C46,'[1]upper secondary completion'!B$5:B$206,0),'[1]upper secondary completion'!I$4)</f>
        <v>0</v>
      </c>
      <c r="L46" s="32">
        <f>INDEX('[1]upper secondary completion'!$B$5:$J$206,MATCH(C46,'[1]upper secondary completion'!B$5:B$206,0),'[1]upper secondary completion'!J$4)</f>
        <v>0</v>
      </c>
      <c r="M46" s="32" t="str">
        <f t="shared" si="1"/>
        <v/>
      </c>
      <c r="N46" s="32" t="str">
        <f t="shared" si="2"/>
        <v>no data</v>
      </c>
      <c r="O46" s="32"/>
      <c r="P46" s="32"/>
      <c r="Q46" s="32"/>
      <c r="R46" s="32">
        <v>902</v>
      </c>
      <c r="S46" s="32">
        <v>941</v>
      </c>
      <c r="T46" s="32"/>
      <c r="U46" s="32">
        <v>948</v>
      </c>
      <c r="V46" s="32"/>
      <c r="W46" s="32"/>
      <c r="X46" s="32"/>
      <c r="Y46" s="32"/>
      <c r="Z46" s="32"/>
      <c r="AA46" s="32"/>
      <c r="AB46" s="32">
        <v>1500</v>
      </c>
      <c r="AC46" s="32"/>
      <c r="AD46" s="32">
        <v>13423.571</v>
      </c>
      <c r="AE46" s="32">
        <v>13797.204</v>
      </c>
      <c r="AF46" s="32">
        <v>14185.635</v>
      </c>
      <c r="AG46" s="32">
        <v>14589.165000000001</v>
      </c>
      <c r="AH46" s="32">
        <v>15008.225</v>
      </c>
      <c r="AI46" s="32">
        <v>15442.906000000001</v>
      </c>
      <c r="AJ46" s="32">
        <v>15893.218999999999</v>
      </c>
      <c r="AK46" s="32">
        <v>16359.5</v>
      </c>
      <c r="AL46" s="32">
        <v>16841.805</v>
      </c>
      <c r="AM46" s="32">
        <v>17339.386999999999</v>
      </c>
      <c r="AN46" s="32">
        <v>17851.255000000001</v>
      </c>
      <c r="AO46" s="32">
        <v>18376.519</v>
      </c>
      <c r="AP46" s="32">
        <v>18914.825000000001</v>
      </c>
      <c r="AQ46" s="32">
        <v>19465.985000000001</v>
      </c>
      <c r="AR46" s="32">
        <v>20029.453000000001</v>
      </c>
      <c r="AS46" s="32">
        <v>20604.652999999998</v>
      </c>
      <c r="AT46" s="32">
        <v>21191.041000000001</v>
      </c>
      <c r="AU46" s="32">
        <v>21788.274000000001</v>
      </c>
      <c r="AV46" s="32">
        <v>22396.036</v>
      </c>
      <c r="AW46" s="32">
        <v>23013.814999999999</v>
      </c>
      <c r="AX46" s="32">
        <v>23641.067999999999</v>
      </c>
      <c r="AY46" s="32">
        <v>24277.387999999999</v>
      </c>
      <c r="AZ46" s="32">
        <v>24922.534</v>
      </c>
      <c r="BA46" s="32">
        <v>25576.421999999999</v>
      </c>
      <c r="BB46" s="32">
        <v>26239.058000000001</v>
      </c>
      <c r="BC46" s="32">
        <v>26910.530999999999</v>
      </c>
      <c r="BD46" s="32">
        <v>27590.986000000001</v>
      </c>
      <c r="BE46" s="32">
        <v>28280.256000000001</v>
      </c>
      <c r="BF46" s="32">
        <v>28978.405999999999</v>
      </c>
      <c r="BG46" s="32">
        <v>29685.864000000001</v>
      </c>
      <c r="BH46" s="32">
        <v>30403.281999999999</v>
      </c>
      <c r="BI46" s="32">
        <v>31131.08</v>
      </c>
      <c r="BJ46" s="32">
        <v>31869.268</v>
      </c>
      <c r="BK46" s="32">
        <v>32617.629000000001</v>
      </c>
      <c r="BL46" s="32">
        <v>33376.074000000001</v>
      </c>
      <c r="BM46" s="32">
        <v>34144.42</v>
      </c>
      <c r="BN46" s="32">
        <v>34922.449000000001</v>
      </c>
      <c r="BO46" s="32">
        <v>35709.923999999999</v>
      </c>
      <c r="BP46" s="32">
        <v>36506.461000000003</v>
      </c>
      <c r="BQ46" s="32">
        <v>37311.478000000003</v>
      </c>
      <c r="BR46" s="32">
        <v>38124.207999999999</v>
      </c>
      <c r="BS46" s="32">
        <v>38943.961000000003</v>
      </c>
      <c r="BT46" s="32">
        <v>39770.258999999998</v>
      </c>
      <c r="BU46" s="32">
        <v>40602.627</v>
      </c>
      <c r="BV46" s="32">
        <v>41440.315000000002</v>
      </c>
      <c r="BW46" s="32">
        <v>42282.476999999999</v>
      </c>
      <c r="BX46" s="32">
        <v>43128.355000000003</v>
      </c>
      <c r="BY46" s="32">
        <v>43977.409</v>
      </c>
      <c r="BZ46" s="32">
        <v>44829.173000000003</v>
      </c>
      <c r="CA46" s="32">
        <v>45683.184999999998</v>
      </c>
      <c r="CB46" s="32">
        <v>46539.025000000001</v>
      </c>
      <c r="CC46" s="32">
        <v>47396.258000000002</v>
      </c>
      <c r="CD46" s="32">
        <v>48254.521000000001</v>
      </c>
      <c r="CE46" s="32">
        <v>49113.409</v>
      </c>
      <c r="CF46" s="32">
        <v>49972.480000000003</v>
      </c>
      <c r="CG46" s="32">
        <v>50831.296999999999</v>
      </c>
      <c r="CH46" s="32">
        <v>51689.495000000003</v>
      </c>
      <c r="CI46" s="32">
        <v>52546.642</v>
      </c>
      <c r="CJ46" s="32">
        <v>53402.510999999999</v>
      </c>
      <c r="CK46" s="32">
        <v>54257.26</v>
      </c>
      <c r="CL46" s="32">
        <v>55111.233999999997</v>
      </c>
      <c r="CM46" s="32">
        <v>55964.54</v>
      </c>
      <c r="CN46" s="32">
        <v>56817.059000000001</v>
      </c>
      <c r="CO46" s="32">
        <v>57668.252999999997</v>
      </c>
      <c r="CP46" s="32">
        <v>58517.535000000003</v>
      </c>
      <c r="CQ46" s="32">
        <v>59364.125999999997</v>
      </c>
      <c r="CR46" s="32">
        <v>60207.347000000002</v>
      </c>
      <c r="CS46" s="32">
        <v>61046.752</v>
      </c>
      <c r="CT46" s="32">
        <v>61882.031999999999</v>
      </c>
      <c r="CU46" s="32">
        <v>62712.813000000002</v>
      </c>
      <c r="CV46" s="32">
        <v>63538.76</v>
      </c>
      <c r="CW46" s="32">
        <v>64359.491999999998</v>
      </c>
      <c r="CX46" s="32">
        <v>65174.591999999997</v>
      </c>
      <c r="CY46" s="32">
        <v>65983.540999999997</v>
      </c>
      <c r="CZ46" s="32">
        <v>66785.87</v>
      </c>
      <c r="DA46" s="32">
        <v>67581.103000000003</v>
      </c>
      <c r="DB46" s="32">
        <v>68368.72</v>
      </c>
      <c r="DC46" s="32">
        <v>69148.218999999997</v>
      </c>
      <c r="DD46" s="32">
        <v>69919.135999999999</v>
      </c>
      <c r="DE46" s="32">
        <v>70680.964999999997</v>
      </c>
      <c r="DF46" s="32">
        <v>71433.237999999998</v>
      </c>
      <c r="DG46" s="32">
        <v>72175.417000000001</v>
      </c>
      <c r="DH46" s="32">
        <v>72907.008000000002</v>
      </c>
      <c r="DI46" s="32">
        <v>73627.459000000003</v>
      </c>
      <c r="DJ46" s="32">
        <v>74336.226999999999</v>
      </c>
      <c r="DK46" s="32">
        <v>75032.744000000006</v>
      </c>
      <c r="DL46" s="32">
        <v>75716.429000000004</v>
      </c>
      <c r="DM46" s="32"/>
    </row>
    <row r="47" spans="1:117" ht="11.4" x14ac:dyDescent="0.2">
      <c r="A47" s="32">
        <v>42</v>
      </c>
      <c r="B47" s="32" t="s">
        <v>113</v>
      </c>
      <c r="C47" s="32" t="s">
        <v>177</v>
      </c>
      <c r="D47" s="32"/>
      <c r="E47" s="32">
        <v>728</v>
      </c>
      <c r="F47" s="54">
        <v>1.923</v>
      </c>
      <c r="G47" s="32" t="str">
        <f t="shared" si="0"/>
        <v>High</v>
      </c>
      <c r="H47" s="32" t="s">
        <v>126</v>
      </c>
      <c r="I47" s="32" t="s">
        <v>120</v>
      </c>
      <c r="J47" s="32" t="s">
        <v>121</v>
      </c>
      <c r="K47" s="32">
        <f>INDEX('[1]upper secondary completion'!$B$5:$J$206,MATCH(C47,'[1]upper secondary completion'!B$5:B$206,0),'[1]upper secondary completion'!I$4)</f>
        <v>13.1</v>
      </c>
      <c r="L47" s="32">
        <f>INDEX('[1]upper secondary completion'!$B$5:$J$206,MATCH(C47,'[1]upper secondary completion'!B$5:B$206,0),'[1]upper secondary completion'!J$4)</f>
        <v>4.3</v>
      </c>
      <c r="M47" s="32" t="str">
        <f t="shared" si="1"/>
        <v>low</v>
      </c>
      <c r="N47" s="32" t="str">
        <f t="shared" si="2"/>
        <v>501</v>
      </c>
      <c r="O47" s="32">
        <v>501</v>
      </c>
      <c r="P47" s="32">
        <v>501</v>
      </c>
      <c r="Q47" s="32"/>
      <c r="R47" s="32">
        <v>902</v>
      </c>
      <c r="S47" s="32">
        <v>941</v>
      </c>
      <c r="T47" s="32"/>
      <c r="U47" s="32">
        <v>948</v>
      </c>
      <c r="V47" s="32">
        <v>1636</v>
      </c>
      <c r="W47" s="32"/>
      <c r="X47" s="32"/>
      <c r="Y47" s="32"/>
      <c r="Z47" s="32"/>
      <c r="AA47" s="32"/>
      <c r="AB47" s="32">
        <v>1500</v>
      </c>
      <c r="AC47" s="32"/>
      <c r="AD47" s="32">
        <v>10554.882</v>
      </c>
      <c r="AE47" s="32">
        <v>10715.656999999999</v>
      </c>
      <c r="AF47" s="32">
        <v>10832.52</v>
      </c>
      <c r="AG47" s="32">
        <v>10910.773999999999</v>
      </c>
      <c r="AH47" s="32">
        <v>10975.924000000001</v>
      </c>
      <c r="AI47" s="32">
        <v>11062.114</v>
      </c>
      <c r="AJ47" s="32">
        <v>11193.728999999999</v>
      </c>
      <c r="AK47" s="32">
        <v>11381.377</v>
      </c>
      <c r="AL47" s="32">
        <v>11618.517</v>
      </c>
      <c r="AM47" s="32">
        <v>11891.022999999999</v>
      </c>
      <c r="AN47" s="32">
        <v>12176.471</v>
      </c>
      <c r="AO47" s="32">
        <v>12458.298000000001</v>
      </c>
      <c r="AP47" s="32">
        <v>12733.035</v>
      </c>
      <c r="AQ47" s="32">
        <v>13005.726000000001</v>
      </c>
      <c r="AR47" s="32">
        <v>13278.370999999999</v>
      </c>
      <c r="AS47" s="32">
        <v>13555.245000000001</v>
      </c>
      <c r="AT47" s="32">
        <v>13839.272000000001</v>
      </c>
      <c r="AU47" s="32">
        <v>14130.09</v>
      </c>
      <c r="AV47" s="32">
        <v>14425.424000000001</v>
      </c>
      <c r="AW47" s="32">
        <v>14724.361999999999</v>
      </c>
      <c r="AX47" s="32">
        <v>15025.657999999999</v>
      </c>
      <c r="AY47" s="32">
        <v>15328.326999999999</v>
      </c>
      <c r="AZ47" s="32">
        <v>15631.924000000001</v>
      </c>
      <c r="BA47" s="32">
        <v>15936.415999999999</v>
      </c>
      <c r="BB47" s="32">
        <v>16241.858</v>
      </c>
      <c r="BC47" s="32">
        <v>16548.472000000002</v>
      </c>
      <c r="BD47" s="32">
        <v>16856.407999999999</v>
      </c>
      <c r="BE47" s="32">
        <v>17165.511999999999</v>
      </c>
      <c r="BF47" s="32">
        <v>17475.469000000001</v>
      </c>
      <c r="BG47" s="32">
        <v>17786.075000000001</v>
      </c>
      <c r="BH47" s="32">
        <v>18097.095000000001</v>
      </c>
      <c r="BI47" s="32">
        <v>18408.334999999999</v>
      </c>
      <c r="BJ47" s="32">
        <v>18719.596000000001</v>
      </c>
      <c r="BK47" s="32">
        <v>19030.793000000001</v>
      </c>
      <c r="BL47" s="32">
        <v>19341.778999999999</v>
      </c>
      <c r="BM47" s="32">
        <v>19652.471000000001</v>
      </c>
      <c r="BN47" s="32">
        <v>19962.715</v>
      </c>
      <c r="BO47" s="32">
        <v>20272.394</v>
      </c>
      <c r="BP47" s="32">
        <v>20581.348999999998</v>
      </c>
      <c r="BQ47" s="32">
        <v>20889.48</v>
      </c>
      <c r="BR47" s="32">
        <v>21196.653999999999</v>
      </c>
      <c r="BS47" s="32">
        <v>21502.756000000001</v>
      </c>
      <c r="BT47" s="32">
        <v>21807.646000000001</v>
      </c>
      <c r="BU47" s="32">
        <v>22111.155999999999</v>
      </c>
      <c r="BV47" s="32">
        <v>22413.118999999999</v>
      </c>
      <c r="BW47" s="32">
        <v>22713.409</v>
      </c>
      <c r="BX47" s="32">
        <v>23011.842000000001</v>
      </c>
      <c r="BY47" s="32">
        <v>23308.284</v>
      </c>
      <c r="BZ47" s="32">
        <v>23602.546999999999</v>
      </c>
      <c r="CA47" s="32">
        <v>23894.357</v>
      </c>
      <c r="CB47" s="32">
        <v>24183.427</v>
      </c>
      <c r="CC47" s="32">
        <v>24469.516</v>
      </c>
      <c r="CD47" s="32">
        <v>24752.383000000002</v>
      </c>
      <c r="CE47" s="32">
        <v>25031.940999999999</v>
      </c>
      <c r="CF47" s="32">
        <v>25308.062999999998</v>
      </c>
      <c r="CG47" s="32">
        <v>25580.694</v>
      </c>
      <c r="CH47" s="32">
        <v>25849.734</v>
      </c>
      <c r="CI47" s="32">
        <v>26115.059000000001</v>
      </c>
      <c r="CJ47" s="32">
        <v>26376.505000000001</v>
      </c>
      <c r="CK47" s="32">
        <v>26633.951000000001</v>
      </c>
      <c r="CL47" s="32">
        <v>26887.210999999999</v>
      </c>
      <c r="CM47" s="32">
        <v>27136.187999999998</v>
      </c>
      <c r="CN47" s="32">
        <v>27380.716</v>
      </c>
      <c r="CO47" s="32">
        <v>27620.727999999999</v>
      </c>
      <c r="CP47" s="32">
        <v>27856.092000000001</v>
      </c>
      <c r="CQ47" s="32">
        <v>28086.714</v>
      </c>
      <c r="CR47" s="32">
        <v>28312.481</v>
      </c>
      <c r="CS47" s="32">
        <v>28533.363000000001</v>
      </c>
      <c r="CT47" s="32">
        <v>28749.245999999999</v>
      </c>
      <c r="CU47" s="32">
        <v>28960.007000000001</v>
      </c>
      <c r="CV47" s="32">
        <v>29165.473000000002</v>
      </c>
      <c r="CW47" s="32">
        <v>29365.530999999999</v>
      </c>
      <c r="CX47" s="32">
        <v>29560.111000000001</v>
      </c>
      <c r="CY47" s="32">
        <v>29749.187999999998</v>
      </c>
      <c r="CZ47" s="32">
        <v>29932.937999999998</v>
      </c>
      <c r="DA47" s="32">
        <v>30111.550999999999</v>
      </c>
      <c r="DB47" s="32">
        <v>30285.174999999999</v>
      </c>
      <c r="DC47" s="32">
        <v>30453.850999999999</v>
      </c>
      <c r="DD47" s="32">
        <v>30617.522000000001</v>
      </c>
      <c r="DE47" s="32">
        <v>30776.097000000002</v>
      </c>
      <c r="DF47" s="32">
        <v>30929.434000000001</v>
      </c>
      <c r="DG47" s="32">
        <v>31077.462</v>
      </c>
      <c r="DH47" s="32">
        <v>31220.132000000001</v>
      </c>
      <c r="DI47" s="32">
        <v>31357.449000000001</v>
      </c>
      <c r="DJ47" s="32">
        <v>31489.464</v>
      </c>
      <c r="DK47" s="32">
        <v>31616.29</v>
      </c>
      <c r="DL47" s="32">
        <v>31738.063999999998</v>
      </c>
      <c r="DM47" s="32"/>
    </row>
    <row r="48" spans="1:117" ht="11.4" x14ac:dyDescent="0.2">
      <c r="A48" s="32">
        <v>103</v>
      </c>
      <c r="B48" s="32" t="s">
        <v>113</v>
      </c>
      <c r="C48" s="32" t="s">
        <v>178</v>
      </c>
      <c r="D48" s="32">
        <v>7</v>
      </c>
      <c r="E48" s="32">
        <v>275</v>
      </c>
      <c r="F48" s="54">
        <v>1.7350000000000001</v>
      </c>
      <c r="G48" s="32" t="str">
        <f t="shared" si="0"/>
        <v>High</v>
      </c>
      <c r="H48" s="32" t="s">
        <v>150</v>
      </c>
      <c r="I48" s="32" t="s">
        <v>136</v>
      </c>
      <c r="J48" s="32" t="s">
        <v>117</v>
      </c>
      <c r="K48" s="32">
        <f>INDEX('[1]upper secondary completion'!$B$5:$J$206,MATCH(C48,'[1]upper secondary completion'!B$5:B$206,0),'[1]upper secondary completion'!I$4)</f>
        <v>52.2</v>
      </c>
      <c r="L48" s="32">
        <f>INDEX('[1]upper secondary completion'!$B$5:$J$206,MATCH(C48,'[1]upper secondary completion'!B$5:B$206,0),'[1]upper secondary completion'!J$4)</f>
        <v>72.7</v>
      </c>
      <c r="M48" s="32" t="str">
        <f t="shared" si="1"/>
        <v>high</v>
      </c>
      <c r="N48" s="32" t="str">
        <f t="shared" si="2"/>
        <v>503</v>
      </c>
      <c r="O48" s="32"/>
      <c r="P48" s="32"/>
      <c r="Q48" s="32"/>
      <c r="R48" s="32">
        <v>902</v>
      </c>
      <c r="S48" s="32"/>
      <c r="T48" s="32">
        <v>934</v>
      </c>
      <c r="U48" s="32">
        <v>948</v>
      </c>
      <c r="V48" s="32"/>
      <c r="W48" s="32"/>
      <c r="X48" s="32"/>
      <c r="Y48" s="32">
        <v>1517</v>
      </c>
      <c r="Z48" s="32"/>
      <c r="AA48" s="32">
        <v>1501</v>
      </c>
      <c r="AB48" s="32"/>
      <c r="AC48" s="32"/>
      <c r="AD48" s="32">
        <v>4428.634</v>
      </c>
      <c r="AE48" s="32">
        <v>4529.16</v>
      </c>
      <c r="AF48" s="32">
        <v>4635.6440000000002</v>
      </c>
      <c r="AG48" s="32">
        <v>4747.2330000000002</v>
      </c>
      <c r="AH48" s="32">
        <v>4862.9780000000001</v>
      </c>
      <c r="AI48" s="32">
        <v>4981.4219999999996</v>
      </c>
      <c r="AJ48" s="32">
        <v>5101.4160000000002</v>
      </c>
      <c r="AK48" s="32">
        <v>5222.7560000000003</v>
      </c>
      <c r="AL48" s="32">
        <v>5345.5450000000001</v>
      </c>
      <c r="AM48" s="32">
        <v>5469.3630000000003</v>
      </c>
      <c r="AN48" s="32">
        <v>5593.7619999999997</v>
      </c>
      <c r="AO48" s="32">
        <v>5718.415</v>
      </c>
      <c r="AP48" s="32">
        <v>5843.0029999999997</v>
      </c>
      <c r="AQ48" s="32">
        <v>5967.4589999999998</v>
      </c>
      <c r="AR48" s="32">
        <v>6091.8969999999999</v>
      </c>
      <c r="AS48" s="32">
        <v>6216.5929999999998</v>
      </c>
      <c r="AT48" s="32">
        <v>6341.7240000000002</v>
      </c>
      <c r="AU48" s="32">
        <v>6467.2569999999996</v>
      </c>
      <c r="AV48" s="32">
        <v>6593.0420000000004</v>
      </c>
      <c r="AW48" s="32">
        <v>6718.9889999999996</v>
      </c>
      <c r="AX48" s="32">
        <v>6845.0330000000004</v>
      </c>
      <c r="AY48" s="32">
        <v>6971.0789999999997</v>
      </c>
      <c r="AZ48" s="32">
        <v>7097.0709999999999</v>
      </c>
      <c r="BA48" s="32">
        <v>7222.9530000000004</v>
      </c>
      <c r="BB48" s="32">
        <v>7348.6629999999996</v>
      </c>
      <c r="BC48" s="32">
        <v>7474.1149999999998</v>
      </c>
      <c r="BD48" s="32">
        <v>7599.2309999999998</v>
      </c>
      <c r="BE48" s="32">
        <v>7723.9290000000001</v>
      </c>
      <c r="BF48" s="32">
        <v>7848.165</v>
      </c>
      <c r="BG48" s="32">
        <v>7971.8310000000001</v>
      </c>
      <c r="BH48" s="32">
        <v>8094.89</v>
      </c>
      <c r="BI48" s="32">
        <v>8217.2729999999992</v>
      </c>
      <c r="BJ48" s="32">
        <v>8338.8989999999994</v>
      </c>
      <c r="BK48" s="32">
        <v>8459.6959999999999</v>
      </c>
      <c r="BL48" s="32">
        <v>8579.5249999999996</v>
      </c>
      <c r="BM48" s="32">
        <v>8698.259</v>
      </c>
      <c r="BN48" s="32">
        <v>8815.777</v>
      </c>
      <c r="BO48" s="32">
        <v>8931.9889999999996</v>
      </c>
      <c r="BP48" s="32">
        <v>9046.8389999999999</v>
      </c>
      <c r="BQ48" s="32">
        <v>9160.3109999999997</v>
      </c>
      <c r="BR48" s="32">
        <v>9272.4150000000009</v>
      </c>
      <c r="BS48" s="32">
        <v>9383.116</v>
      </c>
      <c r="BT48" s="32">
        <v>9492.3799999999992</v>
      </c>
      <c r="BU48" s="32">
        <v>9600.1209999999992</v>
      </c>
      <c r="BV48" s="32">
        <v>9706.2890000000007</v>
      </c>
      <c r="BW48" s="32">
        <v>9810.76</v>
      </c>
      <c r="BX48" s="32">
        <v>9913.4789999999994</v>
      </c>
      <c r="BY48" s="32">
        <v>10014.388000000001</v>
      </c>
      <c r="BZ48" s="32">
        <v>10113.442999999999</v>
      </c>
      <c r="CA48" s="32">
        <v>10210.593999999999</v>
      </c>
      <c r="CB48" s="32">
        <v>10305.834999999999</v>
      </c>
      <c r="CC48" s="32">
        <v>10399.133</v>
      </c>
      <c r="CD48" s="32">
        <v>10490.448</v>
      </c>
      <c r="CE48" s="32">
        <v>10579.746999999999</v>
      </c>
      <c r="CF48" s="32">
        <v>10666.931</v>
      </c>
      <c r="CG48" s="32">
        <v>10751.933999999999</v>
      </c>
      <c r="CH48" s="32">
        <v>10834.683000000001</v>
      </c>
      <c r="CI48" s="32">
        <v>10915.127</v>
      </c>
      <c r="CJ48" s="32">
        <v>10993.254999999999</v>
      </c>
      <c r="CK48" s="32">
        <v>11069.075999999999</v>
      </c>
      <c r="CL48" s="32">
        <v>11142.620999999999</v>
      </c>
      <c r="CM48" s="32">
        <v>11213.897000000001</v>
      </c>
      <c r="CN48" s="32">
        <v>11282.894</v>
      </c>
      <c r="CO48" s="32">
        <v>11349.596</v>
      </c>
      <c r="CP48" s="32">
        <v>11414.018</v>
      </c>
      <c r="CQ48" s="32">
        <v>11476.109</v>
      </c>
      <c r="CR48" s="32">
        <v>11535.9</v>
      </c>
      <c r="CS48" s="32">
        <v>11593.356</v>
      </c>
      <c r="CT48" s="32">
        <v>11648.52</v>
      </c>
      <c r="CU48" s="32">
        <v>11701.411</v>
      </c>
      <c r="CV48" s="32">
        <v>11752.09</v>
      </c>
      <c r="CW48" s="32">
        <v>11800.584999999999</v>
      </c>
      <c r="CX48" s="32">
        <v>11846.931</v>
      </c>
      <c r="CY48" s="32">
        <v>11891.114</v>
      </c>
      <c r="CZ48" s="32">
        <v>11933.143</v>
      </c>
      <c r="DA48" s="32">
        <v>11973.007</v>
      </c>
      <c r="DB48" s="32">
        <v>12010.7</v>
      </c>
      <c r="DC48" s="32">
        <v>12046.21</v>
      </c>
      <c r="DD48" s="32">
        <v>12079.555</v>
      </c>
      <c r="DE48" s="32">
        <v>12110.736999999999</v>
      </c>
      <c r="DF48" s="32">
        <v>12139.77</v>
      </c>
      <c r="DG48" s="32">
        <v>12166.638000000001</v>
      </c>
      <c r="DH48" s="32">
        <v>12191.332</v>
      </c>
      <c r="DI48" s="32">
        <v>12213.849</v>
      </c>
      <c r="DJ48" s="32">
        <v>12234.2</v>
      </c>
      <c r="DK48" s="32">
        <v>12252.319</v>
      </c>
      <c r="DL48" s="32">
        <v>12268.218000000001</v>
      </c>
      <c r="DM48" s="32"/>
    </row>
    <row r="49" spans="1:117" ht="11.4" x14ac:dyDescent="0.2">
      <c r="A49" s="32">
        <v>86</v>
      </c>
      <c r="B49" s="32" t="s">
        <v>113</v>
      </c>
      <c r="C49" s="32" t="s">
        <v>179</v>
      </c>
      <c r="D49" s="32"/>
      <c r="E49" s="32">
        <v>729</v>
      </c>
      <c r="F49" s="54">
        <v>1.9430000000000001</v>
      </c>
      <c r="G49" s="32" t="str">
        <f t="shared" si="0"/>
        <v>High</v>
      </c>
      <c r="H49" s="32" t="s">
        <v>135</v>
      </c>
      <c r="I49" s="32" t="s">
        <v>136</v>
      </c>
      <c r="J49" s="32" t="s">
        <v>121</v>
      </c>
      <c r="K49" s="32">
        <f>INDEX('[1]upper secondary completion'!$B$5:$J$206,MATCH(C49,'[1]upper secondary completion'!B$5:B$206,0),'[1]upper secondary completion'!I$4)</f>
        <v>33.998045705627689</v>
      </c>
      <c r="L49" s="32">
        <f>INDEX('[1]upper secondary completion'!$B$5:$J$206,MATCH(C49,'[1]upper secondary completion'!B$5:B$206,0),'[1]upper secondary completion'!J$4)</f>
        <v>29.121164996353404</v>
      </c>
      <c r="M49" s="32" t="str">
        <f t="shared" si="1"/>
        <v>low</v>
      </c>
      <c r="N49" s="32" t="str">
        <f t="shared" si="2"/>
        <v>501</v>
      </c>
      <c r="O49" s="32">
        <v>501</v>
      </c>
      <c r="P49" s="32"/>
      <c r="Q49" s="32"/>
      <c r="R49" s="32">
        <v>902</v>
      </c>
      <c r="S49" s="32">
        <v>941</v>
      </c>
      <c r="T49" s="32"/>
      <c r="U49" s="32">
        <v>948</v>
      </c>
      <c r="V49" s="32"/>
      <c r="W49" s="32"/>
      <c r="X49" s="32"/>
      <c r="Y49" s="32">
        <v>1517</v>
      </c>
      <c r="Z49" s="32"/>
      <c r="AA49" s="32">
        <v>1501</v>
      </c>
      <c r="AB49" s="32"/>
      <c r="AC49" s="32"/>
      <c r="AD49" s="32">
        <v>37977.656999999999</v>
      </c>
      <c r="AE49" s="32">
        <v>38902.947999999997</v>
      </c>
      <c r="AF49" s="32">
        <v>39847.432999999997</v>
      </c>
      <c r="AG49" s="32">
        <v>40813.398000000001</v>
      </c>
      <c r="AH49" s="32">
        <v>41801.531999999999</v>
      </c>
      <c r="AI49" s="32">
        <v>42813.237000000001</v>
      </c>
      <c r="AJ49" s="32">
        <v>43849.269</v>
      </c>
      <c r="AK49" s="32">
        <v>44909.351000000002</v>
      </c>
      <c r="AL49" s="32">
        <v>45992.017999999996</v>
      </c>
      <c r="AM49" s="32">
        <v>47095.254999999997</v>
      </c>
      <c r="AN49" s="32">
        <v>48216.428999999996</v>
      </c>
      <c r="AO49" s="32">
        <v>49353.476999999999</v>
      </c>
      <c r="AP49" s="32">
        <v>50505.220999999998</v>
      </c>
      <c r="AQ49" s="32">
        <v>51671.307000000001</v>
      </c>
      <c r="AR49" s="32">
        <v>52851.430999999997</v>
      </c>
      <c r="AS49" s="32">
        <v>54045.559000000001</v>
      </c>
      <c r="AT49" s="32">
        <v>55253.531000000003</v>
      </c>
      <c r="AU49" s="32">
        <v>56474.67</v>
      </c>
      <c r="AV49" s="32">
        <v>57708.033000000003</v>
      </c>
      <c r="AW49" s="32">
        <v>58952.794000000002</v>
      </c>
      <c r="AX49" s="32">
        <v>60208.072</v>
      </c>
      <c r="AY49" s="32">
        <v>61473.01</v>
      </c>
      <c r="AZ49" s="32">
        <v>62746.985000000001</v>
      </c>
      <c r="BA49" s="32">
        <v>64029.385999999999</v>
      </c>
      <c r="BB49" s="32">
        <v>65319.421000000002</v>
      </c>
      <c r="BC49" s="32">
        <v>66616.292000000001</v>
      </c>
      <c r="BD49" s="32">
        <v>67919.277000000002</v>
      </c>
      <c r="BE49" s="32">
        <v>69227.767999999996</v>
      </c>
      <c r="BF49" s="32">
        <v>70541.335999999996</v>
      </c>
      <c r="BG49" s="32">
        <v>71859.597999999998</v>
      </c>
      <c r="BH49" s="32">
        <v>73182.240999999995</v>
      </c>
      <c r="BI49" s="32">
        <v>74508.989000000001</v>
      </c>
      <c r="BJ49" s="32">
        <v>75839.512000000002</v>
      </c>
      <c r="BK49" s="32">
        <v>77173.48</v>
      </c>
      <c r="BL49" s="32">
        <v>78510.55</v>
      </c>
      <c r="BM49" s="32">
        <v>79850.417000000001</v>
      </c>
      <c r="BN49" s="32">
        <v>81192.820999999996</v>
      </c>
      <c r="BO49" s="32">
        <v>82537.311000000002</v>
      </c>
      <c r="BP49" s="32">
        <v>83883.75</v>
      </c>
      <c r="BQ49" s="32">
        <v>85232.581999999995</v>
      </c>
      <c r="BR49" s="32">
        <v>86584.467999999993</v>
      </c>
      <c r="BS49" s="32">
        <v>87939.764999999999</v>
      </c>
      <c r="BT49" s="32">
        <v>89298.375</v>
      </c>
      <c r="BU49" s="32">
        <v>90659.627999999997</v>
      </c>
      <c r="BV49" s="32">
        <v>92022.607000000004</v>
      </c>
      <c r="BW49" s="32">
        <v>93386.115999999995</v>
      </c>
      <c r="BX49" s="32">
        <v>94749.119000000006</v>
      </c>
      <c r="BY49" s="32">
        <v>96110.942999999999</v>
      </c>
      <c r="BZ49" s="32">
        <v>97471.146999999997</v>
      </c>
      <c r="CA49" s="32">
        <v>98829.195000000007</v>
      </c>
      <c r="CB49" s="32">
        <v>100184.54399999999</v>
      </c>
      <c r="CC49" s="32">
        <v>101536.63099999999</v>
      </c>
      <c r="CD49" s="32">
        <v>102884.814</v>
      </c>
      <c r="CE49" s="32">
        <v>104228.36199999999</v>
      </c>
      <c r="CF49" s="32">
        <v>105566.359</v>
      </c>
      <c r="CG49" s="32">
        <v>106897.842</v>
      </c>
      <c r="CH49" s="32">
        <v>108221.908</v>
      </c>
      <c r="CI49" s="32">
        <v>109537.89</v>
      </c>
      <c r="CJ49" s="32">
        <v>110845.20600000001</v>
      </c>
      <c r="CK49" s="32">
        <v>112143.086</v>
      </c>
      <c r="CL49" s="32">
        <v>113430.77800000001</v>
      </c>
      <c r="CM49" s="32">
        <v>114707.59600000001</v>
      </c>
      <c r="CN49" s="32">
        <v>115973.00599999999</v>
      </c>
      <c r="CO49" s="32">
        <v>117226.58100000001</v>
      </c>
      <c r="CP49" s="32">
        <v>118467.861</v>
      </c>
      <c r="CQ49" s="32">
        <v>119696.49</v>
      </c>
      <c r="CR49" s="32">
        <v>120912.12699999999</v>
      </c>
      <c r="CS49" s="32">
        <v>122114.46</v>
      </c>
      <c r="CT49" s="32">
        <v>123303.231</v>
      </c>
      <c r="CU49" s="32">
        <v>124478.34</v>
      </c>
      <c r="CV49" s="32">
        <v>125639.776</v>
      </c>
      <c r="CW49" s="32">
        <v>126787.511</v>
      </c>
      <c r="CX49" s="32">
        <v>127921.414</v>
      </c>
      <c r="CY49" s="32">
        <v>129041.368</v>
      </c>
      <c r="CZ49" s="32">
        <v>130147.433</v>
      </c>
      <c r="DA49" s="32">
        <v>131239.69899999999</v>
      </c>
      <c r="DB49" s="32">
        <v>132318.242</v>
      </c>
      <c r="DC49" s="32">
        <v>133383.05300000001</v>
      </c>
      <c r="DD49" s="32">
        <v>134434.10699999999</v>
      </c>
      <c r="DE49" s="32">
        <v>135471.32</v>
      </c>
      <c r="DF49" s="32">
        <v>136494.62599999999</v>
      </c>
      <c r="DG49" s="32">
        <v>137503.962</v>
      </c>
      <c r="DH49" s="32">
        <v>138499.33499999999</v>
      </c>
      <c r="DI49" s="32">
        <v>139480.79300000001</v>
      </c>
      <c r="DJ49" s="32">
        <v>140448.351</v>
      </c>
      <c r="DK49" s="32">
        <v>141402.16399999999</v>
      </c>
      <c r="DL49" s="32">
        <v>142342.356</v>
      </c>
      <c r="DM49" s="32"/>
    </row>
    <row r="50" spans="1:117" ht="11.4" x14ac:dyDescent="0.2">
      <c r="A50" s="32">
        <v>112</v>
      </c>
      <c r="B50" s="32" t="s">
        <v>113</v>
      </c>
      <c r="C50" s="32" t="s">
        <v>180</v>
      </c>
      <c r="D50" s="32"/>
      <c r="E50" s="32">
        <v>762</v>
      </c>
      <c r="F50" s="54">
        <v>1.6859999999999999</v>
      </c>
      <c r="G50" s="32" t="str">
        <f t="shared" si="0"/>
        <v>High</v>
      </c>
      <c r="H50" s="32" t="s">
        <v>181</v>
      </c>
      <c r="I50" s="32" t="s">
        <v>116</v>
      </c>
      <c r="J50" s="32" t="s">
        <v>182</v>
      </c>
      <c r="K50" s="32">
        <f>INDEX('[1]upper secondary completion'!$B$5:$J$206,MATCH(C50,'[1]upper secondary completion'!B$5:B$206,0),'[1]upper secondary completion'!I$4)</f>
        <v>80.348856594714618</v>
      </c>
      <c r="L50" s="32">
        <f>INDEX('[1]upper secondary completion'!$B$5:$J$206,MATCH(C50,'[1]upper secondary completion'!B$5:B$206,0),'[1]upper secondary completion'!J$4)</f>
        <v>62.710935074808063</v>
      </c>
      <c r="M50" s="32" t="str">
        <f t="shared" si="1"/>
        <v>high</v>
      </c>
      <c r="N50" s="32" t="str">
        <f t="shared" si="2"/>
        <v>501</v>
      </c>
      <c r="O50" s="32">
        <v>502</v>
      </c>
      <c r="P50" s="32"/>
      <c r="Q50" s="32"/>
      <c r="R50" s="32">
        <v>902</v>
      </c>
      <c r="S50" s="32"/>
      <c r="T50" s="32">
        <v>934</v>
      </c>
      <c r="U50" s="32">
        <v>948</v>
      </c>
      <c r="V50" s="32">
        <v>1636</v>
      </c>
      <c r="W50" s="32"/>
      <c r="X50" s="32"/>
      <c r="Y50" s="32"/>
      <c r="Z50" s="32"/>
      <c r="AA50" s="32"/>
      <c r="AB50" s="32">
        <v>1500</v>
      </c>
      <c r="AC50" s="32"/>
      <c r="AD50" s="32">
        <v>8252.8279999999995</v>
      </c>
      <c r="AE50" s="32">
        <v>8454.0190000000002</v>
      </c>
      <c r="AF50" s="32">
        <v>8663.5750000000007</v>
      </c>
      <c r="AG50" s="32">
        <v>8880.27</v>
      </c>
      <c r="AH50" s="32">
        <v>9100.8469999999998</v>
      </c>
      <c r="AI50" s="32">
        <v>9321.0229999999992</v>
      </c>
      <c r="AJ50" s="32">
        <v>9537.6419999999998</v>
      </c>
      <c r="AK50" s="32">
        <v>9749.625</v>
      </c>
      <c r="AL50" s="32">
        <v>9957.4680000000008</v>
      </c>
      <c r="AM50" s="32">
        <v>10161.632</v>
      </c>
      <c r="AN50" s="32">
        <v>10363.182000000001</v>
      </c>
      <c r="AO50" s="32">
        <v>10563.163</v>
      </c>
      <c r="AP50" s="32">
        <v>10761.454</v>
      </c>
      <c r="AQ50" s="32">
        <v>10958.235000000001</v>
      </c>
      <c r="AR50" s="32">
        <v>11155.129000000001</v>
      </c>
      <c r="AS50" s="32">
        <v>11354.290999999999</v>
      </c>
      <c r="AT50" s="32">
        <v>11557.365</v>
      </c>
      <c r="AU50" s="32">
        <v>11764.815000000001</v>
      </c>
      <c r="AV50" s="32">
        <v>11976.623</v>
      </c>
      <c r="AW50" s="32">
        <v>12193.307000000001</v>
      </c>
      <c r="AX50" s="32">
        <v>12415.26</v>
      </c>
      <c r="AY50" s="32">
        <v>12642.674999999999</v>
      </c>
      <c r="AZ50" s="32">
        <v>12875.668</v>
      </c>
      <c r="BA50" s="32">
        <v>13113.848</v>
      </c>
      <c r="BB50" s="32">
        <v>13356.02</v>
      </c>
      <c r="BC50" s="32">
        <v>13600.502</v>
      </c>
      <c r="BD50" s="32">
        <v>13845.878000000001</v>
      </c>
      <c r="BE50" s="32">
        <v>14091.79</v>
      </c>
      <c r="BF50" s="32">
        <v>14337.95</v>
      </c>
      <c r="BG50" s="32">
        <v>14583.050999999999</v>
      </c>
      <c r="BH50" s="32">
        <v>14825.683999999999</v>
      </c>
      <c r="BI50" s="32">
        <v>15064.795</v>
      </c>
      <c r="BJ50" s="32">
        <v>15299.844999999999</v>
      </c>
      <c r="BK50" s="32">
        <v>15530.960999999999</v>
      </c>
      <c r="BL50" s="32">
        <v>15758.777</v>
      </c>
      <c r="BM50" s="32">
        <v>15984.253000000001</v>
      </c>
      <c r="BN50" s="32">
        <v>16208.245999999999</v>
      </c>
      <c r="BO50" s="32">
        <v>16430.846000000001</v>
      </c>
      <c r="BP50" s="32">
        <v>16652.058000000001</v>
      </c>
      <c r="BQ50" s="32">
        <v>16872.603999999999</v>
      </c>
      <c r="BR50" s="32">
        <v>17093.327000000001</v>
      </c>
      <c r="BS50" s="32">
        <v>17314.895</v>
      </c>
      <c r="BT50" s="32">
        <v>17537.441999999999</v>
      </c>
      <c r="BU50" s="32">
        <v>17760.927</v>
      </c>
      <c r="BV50" s="32">
        <v>17985.378000000001</v>
      </c>
      <c r="BW50" s="32">
        <v>18210.833999999999</v>
      </c>
      <c r="BX50" s="32">
        <v>18437.141</v>
      </c>
      <c r="BY50" s="32">
        <v>18664.294000000002</v>
      </c>
      <c r="BZ50" s="32">
        <v>18892.005000000001</v>
      </c>
      <c r="CA50" s="32">
        <v>19119.280999999999</v>
      </c>
      <c r="CB50" s="32">
        <v>19344.877</v>
      </c>
      <c r="CC50" s="32">
        <v>19567.788</v>
      </c>
      <c r="CD50" s="32">
        <v>19787.633999999998</v>
      </c>
      <c r="CE50" s="32">
        <v>20004.358</v>
      </c>
      <c r="CF50" s="32">
        <v>20217.598999999998</v>
      </c>
      <c r="CG50" s="32">
        <v>20427.072</v>
      </c>
      <c r="CH50" s="32">
        <v>20632.574000000001</v>
      </c>
      <c r="CI50" s="32">
        <v>20833.91</v>
      </c>
      <c r="CJ50" s="32">
        <v>21031.064999999999</v>
      </c>
      <c r="CK50" s="32">
        <v>21224.341</v>
      </c>
      <c r="CL50" s="32">
        <v>21414.177</v>
      </c>
      <c r="CM50" s="32">
        <v>21600.973000000002</v>
      </c>
      <c r="CN50" s="32">
        <v>21784.764999999999</v>
      </c>
      <c r="CO50" s="32">
        <v>21965.576000000001</v>
      </c>
      <c r="CP50" s="32">
        <v>22143.741000000002</v>
      </c>
      <c r="CQ50" s="32">
        <v>22319.666000000001</v>
      </c>
      <c r="CR50" s="32">
        <v>22493.617999999999</v>
      </c>
      <c r="CS50" s="32">
        <v>22665.68</v>
      </c>
      <c r="CT50" s="32">
        <v>22835.776000000002</v>
      </c>
      <c r="CU50" s="32">
        <v>23003.851999999999</v>
      </c>
      <c r="CV50" s="32">
        <v>23169.798999999999</v>
      </c>
      <c r="CW50" s="32">
        <v>23333.477999999999</v>
      </c>
      <c r="CX50" s="32">
        <v>23494.817999999999</v>
      </c>
      <c r="CY50" s="32">
        <v>23653.632000000001</v>
      </c>
      <c r="CZ50" s="32">
        <v>23809.467000000001</v>
      </c>
      <c r="DA50" s="32">
        <v>23961.755000000001</v>
      </c>
      <c r="DB50" s="32">
        <v>24109.994999999999</v>
      </c>
      <c r="DC50" s="32">
        <v>24253.881000000001</v>
      </c>
      <c r="DD50" s="32">
        <v>24393.256000000001</v>
      </c>
      <c r="DE50" s="32">
        <v>24528.038</v>
      </c>
      <c r="DF50" s="32">
        <v>24658.13</v>
      </c>
      <c r="DG50" s="32">
        <v>24783.433000000001</v>
      </c>
      <c r="DH50" s="32">
        <v>24903.73</v>
      </c>
      <c r="DI50" s="32">
        <v>25018.753000000001</v>
      </c>
      <c r="DJ50" s="32">
        <v>25128.131000000001</v>
      </c>
      <c r="DK50" s="32">
        <v>25231.399000000001</v>
      </c>
      <c r="DL50" s="32">
        <v>25328.026000000002</v>
      </c>
      <c r="DM50" s="32"/>
    </row>
    <row r="51" spans="1:117" ht="11.4" x14ac:dyDescent="0.2">
      <c r="A51" s="32">
        <v>145</v>
      </c>
      <c r="B51" s="32" t="s">
        <v>113</v>
      </c>
      <c r="C51" s="32" t="s">
        <v>183</v>
      </c>
      <c r="D51" s="32"/>
      <c r="E51" s="32">
        <v>626</v>
      </c>
      <c r="F51" s="54">
        <v>1.88</v>
      </c>
      <c r="G51" s="32" t="str">
        <f t="shared" si="0"/>
        <v>High</v>
      </c>
      <c r="H51" s="32" t="s">
        <v>184</v>
      </c>
      <c r="I51" s="32" t="s">
        <v>185</v>
      </c>
      <c r="J51" s="32" t="s">
        <v>117</v>
      </c>
      <c r="K51" s="32">
        <f>INDEX('[1]upper secondary completion'!$B$5:$J$206,MATCH(C51,'[1]upper secondary completion'!B$5:B$206,0),'[1]upper secondary completion'!I$4)</f>
        <v>49.078839828425409</v>
      </c>
      <c r="L51" s="32">
        <f>INDEX('[1]upper secondary completion'!$B$5:$J$206,MATCH(C51,'[1]upper secondary completion'!B$5:B$206,0),'[1]upper secondary completion'!J$4)</f>
        <v>54.656507862855321</v>
      </c>
      <c r="M51" s="32" t="str">
        <f t="shared" si="1"/>
        <v/>
      </c>
      <c r="N51" s="32" t="str">
        <f t="shared" si="2"/>
        <v>503</v>
      </c>
      <c r="O51" s="32"/>
      <c r="P51" s="32"/>
      <c r="Q51" s="32"/>
      <c r="R51" s="32">
        <v>902</v>
      </c>
      <c r="S51" s="32">
        <v>941</v>
      </c>
      <c r="T51" s="32"/>
      <c r="U51" s="32">
        <v>948</v>
      </c>
      <c r="V51" s="32"/>
      <c r="W51" s="32">
        <v>1637</v>
      </c>
      <c r="X51" s="32"/>
      <c r="Y51" s="32">
        <v>1517</v>
      </c>
      <c r="Z51" s="32"/>
      <c r="AA51" s="32">
        <v>1501</v>
      </c>
      <c r="AB51" s="32"/>
      <c r="AC51" s="32"/>
      <c r="AD51" s="32">
        <v>1174.3330000000001</v>
      </c>
      <c r="AE51" s="32">
        <v>1196.2940000000001</v>
      </c>
      <c r="AF51" s="32">
        <v>1219.289</v>
      </c>
      <c r="AG51" s="32">
        <v>1243.26</v>
      </c>
      <c r="AH51" s="32">
        <v>1267.9749999999999</v>
      </c>
      <c r="AI51" s="32">
        <v>1293.1199999999999</v>
      </c>
      <c r="AJ51" s="32">
        <v>1318.442</v>
      </c>
      <c r="AK51" s="32">
        <v>1343.875</v>
      </c>
      <c r="AL51" s="32">
        <v>1369.431</v>
      </c>
      <c r="AM51" s="32">
        <v>1395.057</v>
      </c>
      <c r="AN51" s="32">
        <v>1420.761</v>
      </c>
      <c r="AO51" s="32">
        <v>1446.509</v>
      </c>
      <c r="AP51" s="32">
        <v>1472.252</v>
      </c>
      <c r="AQ51" s="32">
        <v>1497.93</v>
      </c>
      <c r="AR51" s="32">
        <v>1523.49</v>
      </c>
      <c r="AS51" s="32">
        <v>1548.8820000000001</v>
      </c>
      <c r="AT51" s="32">
        <v>1574.059</v>
      </c>
      <c r="AU51" s="32">
        <v>1598.992</v>
      </c>
      <c r="AV51" s="32">
        <v>1623.6420000000001</v>
      </c>
      <c r="AW51" s="32">
        <v>1648.01</v>
      </c>
      <c r="AX51" s="32">
        <v>1672.059</v>
      </c>
      <c r="AY51" s="32">
        <v>1695.758</v>
      </c>
      <c r="AZ51" s="32">
        <v>1719.1189999999999</v>
      </c>
      <c r="BA51" s="32">
        <v>1742.1289999999999</v>
      </c>
      <c r="BB51" s="32">
        <v>1764.8140000000001</v>
      </c>
      <c r="BC51" s="32">
        <v>1787.184</v>
      </c>
      <c r="BD51" s="32">
        <v>1809.2809999999999</v>
      </c>
      <c r="BE51" s="32">
        <v>1831.0830000000001</v>
      </c>
      <c r="BF51" s="32">
        <v>1852.606</v>
      </c>
      <c r="BG51" s="32">
        <v>1873.922</v>
      </c>
      <c r="BH51" s="32">
        <v>1895.0730000000001</v>
      </c>
      <c r="BI51" s="32">
        <v>1916.105</v>
      </c>
      <c r="BJ51" s="32">
        <v>1937.047</v>
      </c>
      <c r="BK51" s="32">
        <v>1957.867</v>
      </c>
      <c r="BL51" s="32">
        <v>1978.548</v>
      </c>
      <c r="BM51" s="32">
        <v>1999.029</v>
      </c>
      <c r="BN51" s="32">
        <v>2019.297</v>
      </c>
      <c r="BO51" s="32">
        <v>2039.297</v>
      </c>
      <c r="BP51" s="32">
        <v>2059.047</v>
      </c>
      <c r="BQ51" s="32">
        <v>2078.4949999999999</v>
      </c>
      <c r="BR51" s="32">
        <v>2097.5810000000001</v>
      </c>
      <c r="BS51" s="32">
        <v>2116.2869999999998</v>
      </c>
      <c r="BT51" s="32">
        <v>2134.5569999999998</v>
      </c>
      <c r="BU51" s="32">
        <v>2152.3879999999999</v>
      </c>
      <c r="BV51" s="32">
        <v>2169.7269999999999</v>
      </c>
      <c r="BW51" s="32">
        <v>2186.5390000000002</v>
      </c>
      <c r="BX51" s="32">
        <v>2202.7739999999999</v>
      </c>
      <c r="BY51" s="32">
        <v>2218.4189999999999</v>
      </c>
      <c r="BZ51" s="32">
        <v>2233.453</v>
      </c>
      <c r="CA51" s="32">
        <v>2247.857</v>
      </c>
      <c r="CB51" s="32">
        <v>2261.614</v>
      </c>
      <c r="CC51" s="32">
        <v>2274.7040000000002</v>
      </c>
      <c r="CD51" s="32">
        <v>2287.123</v>
      </c>
      <c r="CE51" s="32">
        <v>2298.8609999999999</v>
      </c>
      <c r="CF51" s="32">
        <v>2309.9299999999998</v>
      </c>
      <c r="CG51" s="32">
        <v>2320.3609999999999</v>
      </c>
      <c r="CH51" s="32">
        <v>2330.1480000000001</v>
      </c>
      <c r="CI51" s="32">
        <v>2339.326</v>
      </c>
      <c r="CJ51" s="32">
        <v>2347.8760000000002</v>
      </c>
      <c r="CK51" s="32">
        <v>2355.8159999999998</v>
      </c>
      <c r="CL51" s="32">
        <v>2363.1590000000001</v>
      </c>
      <c r="CM51" s="32">
        <v>2369.9209999999998</v>
      </c>
      <c r="CN51" s="32">
        <v>2376.1129999999998</v>
      </c>
      <c r="CO51" s="32">
        <v>2381.748</v>
      </c>
      <c r="CP51" s="32">
        <v>2386.8270000000002</v>
      </c>
      <c r="CQ51" s="32">
        <v>2391.3910000000001</v>
      </c>
      <c r="CR51" s="32">
        <v>2395.424</v>
      </c>
      <c r="CS51" s="32">
        <v>2398.9749999999999</v>
      </c>
      <c r="CT51" s="32">
        <v>2402.0050000000001</v>
      </c>
      <c r="CU51" s="32">
        <v>2404.5439999999999</v>
      </c>
      <c r="CV51" s="32">
        <v>2406.556</v>
      </c>
      <c r="CW51" s="32">
        <v>2408.0700000000002</v>
      </c>
      <c r="CX51" s="32">
        <v>2409.067</v>
      </c>
      <c r="CY51" s="32">
        <v>2409.56</v>
      </c>
      <c r="CZ51" s="32">
        <v>2409.5639999999999</v>
      </c>
      <c r="DA51" s="32">
        <v>2409.0639999999999</v>
      </c>
      <c r="DB51" s="32">
        <v>2408.0839999999998</v>
      </c>
      <c r="DC51" s="32">
        <v>2406.627</v>
      </c>
      <c r="DD51" s="32">
        <v>2404.6889999999999</v>
      </c>
      <c r="DE51" s="32">
        <v>2402.29</v>
      </c>
      <c r="DF51" s="32">
        <v>2399.4349999999999</v>
      </c>
      <c r="DG51" s="32">
        <v>2396.114</v>
      </c>
      <c r="DH51" s="32">
        <v>2392.35</v>
      </c>
      <c r="DI51" s="32">
        <v>2388.1289999999999</v>
      </c>
      <c r="DJ51" s="32">
        <v>2383.498</v>
      </c>
      <c r="DK51" s="32">
        <v>2378.4389999999999</v>
      </c>
      <c r="DL51" s="32">
        <v>2372.9699999999998</v>
      </c>
      <c r="DM51" s="32"/>
    </row>
    <row r="52" spans="1:117" ht="11.4" x14ac:dyDescent="0.2">
      <c r="A52" s="32">
        <v>79</v>
      </c>
      <c r="B52" s="32" t="s">
        <v>113</v>
      </c>
      <c r="C52" s="32" t="s">
        <v>186</v>
      </c>
      <c r="D52" s="32"/>
      <c r="E52" s="32">
        <v>768</v>
      </c>
      <c r="F52" s="54">
        <v>1.853</v>
      </c>
      <c r="G52" s="32" t="str">
        <f t="shared" si="0"/>
        <v>High</v>
      </c>
      <c r="H52" s="32" t="s">
        <v>123</v>
      </c>
      <c r="I52" s="32" t="s">
        <v>120</v>
      </c>
      <c r="J52" s="32" t="s">
        <v>121</v>
      </c>
      <c r="K52" s="32">
        <f>INDEX('[1]upper secondary completion'!$B$5:$J$206,MATCH(C52,'[1]upper secondary completion'!B$5:B$206,0),'[1]upper secondary completion'!I$4)</f>
        <v>20</v>
      </c>
      <c r="L52" s="32">
        <f>INDEX('[1]upper secondary completion'!$B$5:$J$206,MATCH(C52,'[1]upper secondary completion'!B$5:B$206,0),'[1]upper secondary completion'!J$4)</f>
        <v>9.9</v>
      </c>
      <c r="M52" s="32" t="str">
        <f t="shared" si="1"/>
        <v>low</v>
      </c>
      <c r="N52" s="32" t="str">
        <f t="shared" si="2"/>
        <v>501</v>
      </c>
      <c r="O52" s="32"/>
      <c r="P52" s="32">
        <v>502</v>
      </c>
      <c r="Q52" s="32"/>
      <c r="R52" s="32">
        <v>902</v>
      </c>
      <c r="S52" s="32">
        <v>941</v>
      </c>
      <c r="T52" s="32"/>
      <c r="U52" s="32">
        <v>948</v>
      </c>
      <c r="V52" s="32"/>
      <c r="W52" s="32"/>
      <c r="X52" s="32"/>
      <c r="Y52" s="32"/>
      <c r="Z52" s="32"/>
      <c r="AA52" s="32"/>
      <c r="AB52" s="32">
        <v>1500</v>
      </c>
      <c r="AC52" s="32"/>
      <c r="AD52" s="32">
        <v>7137.9970000000003</v>
      </c>
      <c r="AE52" s="32">
        <v>7323.1620000000003</v>
      </c>
      <c r="AF52" s="32">
        <v>7509.9520000000002</v>
      </c>
      <c r="AG52" s="32">
        <v>7698.4759999999997</v>
      </c>
      <c r="AH52" s="32">
        <v>7889.0950000000003</v>
      </c>
      <c r="AI52" s="32">
        <v>8082.3590000000004</v>
      </c>
      <c r="AJ52" s="32">
        <v>8278.7369999999992</v>
      </c>
      <c r="AK52" s="32">
        <v>8478.2420000000002</v>
      </c>
      <c r="AL52" s="32">
        <v>8680.8320000000003</v>
      </c>
      <c r="AM52" s="32">
        <v>8886.6350000000002</v>
      </c>
      <c r="AN52" s="32">
        <v>9095.7849999999999</v>
      </c>
      <c r="AO52" s="32">
        <v>9308.3870000000006</v>
      </c>
      <c r="AP52" s="32">
        <v>9524.4549999999999</v>
      </c>
      <c r="AQ52" s="32">
        <v>9743.9570000000003</v>
      </c>
      <c r="AR52" s="32">
        <v>9966.8029999999999</v>
      </c>
      <c r="AS52" s="32">
        <v>10192.832</v>
      </c>
      <c r="AT52" s="32">
        <v>10421.919</v>
      </c>
      <c r="AU52" s="32">
        <v>10653.951999999999</v>
      </c>
      <c r="AV52" s="32">
        <v>10888.859</v>
      </c>
      <c r="AW52" s="32">
        <v>11126.45</v>
      </c>
      <c r="AX52" s="32">
        <v>11366.536</v>
      </c>
      <c r="AY52" s="32">
        <v>11608.903</v>
      </c>
      <c r="AZ52" s="32">
        <v>11853.411</v>
      </c>
      <c r="BA52" s="32">
        <v>12099.955</v>
      </c>
      <c r="BB52" s="32">
        <v>12348.296</v>
      </c>
      <c r="BC52" s="32">
        <v>12598.258</v>
      </c>
      <c r="BD52" s="32">
        <v>12849.617</v>
      </c>
      <c r="BE52" s="32">
        <v>13102.245000000001</v>
      </c>
      <c r="BF52" s="32">
        <v>13356.038</v>
      </c>
      <c r="BG52" s="32">
        <v>13610.877</v>
      </c>
      <c r="BH52" s="32">
        <v>13866.612999999999</v>
      </c>
      <c r="BI52" s="32">
        <v>14123.163</v>
      </c>
      <c r="BJ52" s="32">
        <v>14380.411</v>
      </c>
      <c r="BK52" s="32">
        <v>14638.284</v>
      </c>
      <c r="BL52" s="32">
        <v>14896.737999999999</v>
      </c>
      <c r="BM52" s="32">
        <v>15155.82</v>
      </c>
      <c r="BN52" s="32">
        <v>15415.504999999999</v>
      </c>
      <c r="BO52" s="32">
        <v>15675.73</v>
      </c>
      <c r="BP52" s="32">
        <v>15936.402</v>
      </c>
      <c r="BQ52" s="32">
        <v>16197.447</v>
      </c>
      <c r="BR52" s="32">
        <v>16458.72</v>
      </c>
      <c r="BS52" s="32">
        <v>16720.161</v>
      </c>
      <c r="BT52" s="32">
        <v>16981.645</v>
      </c>
      <c r="BU52" s="32">
        <v>17243.121999999999</v>
      </c>
      <c r="BV52" s="32">
        <v>17504.54</v>
      </c>
      <c r="BW52" s="32">
        <v>17765.845000000001</v>
      </c>
      <c r="BX52" s="32">
        <v>18027.002</v>
      </c>
      <c r="BY52" s="32">
        <v>18287.891</v>
      </c>
      <c r="BZ52" s="32">
        <v>18548.419000000002</v>
      </c>
      <c r="CA52" s="32">
        <v>18808.45</v>
      </c>
      <c r="CB52" s="32">
        <v>19067.852999999999</v>
      </c>
      <c r="CC52" s="32">
        <v>19326.473000000002</v>
      </c>
      <c r="CD52" s="32">
        <v>19584.206999999999</v>
      </c>
      <c r="CE52" s="32">
        <v>19840.917000000001</v>
      </c>
      <c r="CF52" s="32">
        <v>20096.455999999998</v>
      </c>
      <c r="CG52" s="32">
        <v>20350.673999999999</v>
      </c>
      <c r="CH52" s="32">
        <v>20603.388999999999</v>
      </c>
      <c r="CI52" s="32">
        <v>20854.477999999999</v>
      </c>
      <c r="CJ52" s="32">
        <v>21103.832999999999</v>
      </c>
      <c r="CK52" s="32">
        <v>21351.269</v>
      </c>
      <c r="CL52" s="32">
        <v>21596.591</v>
      </c>
      <c r="CM52" s="32">
        <v>21839.679</v>
      </c>
      <c r="CN52" s="32">
        <v>22080.345000000001</v>
      </c>
      <c r="CO52" s="32">
        <v>22318.508999999998</v>
      </c>
      <c r="CP52" s="32">
        <v>22554.13</v>
      </c>
      <c r="CQ52" s="32">
        <v>22787.18</v>
      </c>
      <c r="CR52" s="32">
        <v>23017.618999999999</v>
      </c>
      <c r="CS52" s="32">
        <v>23245.381000000001</v>
      </c>
      <c r="CT52" s="32">
        <v>23470.36</v>
      </c>
      <c r="CU52" s="32">
        <v>23692.378000000001</v>
      </c>
      <c r="CV52" s="32">
        <v>23911.228999999999</v>
      </c>
      <c r="CW52" s="32">
        <v>24126.76</v>
      </c>
      <c r="CX52" s="32">
        <v>24338.871999999999</v>
      </c>
      <c r="CY52" s="32">
        <v>24547.536</v>
      </c>
      <c r="CZ52" s="32">
        <v>24752.793000000001</v>
      </c>
      <c r="DA52" s="32">
        <v>24954.766</v>
      </c>
      <c r="DB52" s="32">
        <v>25153.492999999999</v>
      </c>
      <c r="DC52" s="32">
        <v>25348.976999999999</v>
      </c>
      <c r="DD52" s="32">
        <v>25541.152999999998</v>
      </c>
      <c r="DE52" s="32">
        <v>25729.896000000001</v>
      </c>
      <c r="DF52" s="32">
        <v>25915.098000000002</v>
      </c>
      <c r="DG52" s="32">
        <v>26096.668000000001</v>
      </c>
      <c r="DH52" s="32">
        <v>26274.547999999999</v>
      </c>
      <c r="DI52" s="32">
        <v>26448.704000000002</v>
      </c>
      <c r="DJ52" s="32">
        <v>26619.156999999999</v>
      </c>
      <c r="DK52" s="32">
        <v>26785.960999999999</v>
      </c>
      <c r="DL52" s="32">
        <v>26949.190999999999</v>
      </c>
      <c r="DM52" s="32"/>
    </row>
    <row r="53" spans="1:117" ht="11.4" x14ac:dyDescent="0.2">
      <c r="A53" s="32">
        <v>206</v>
      </c>
      <c r="B53" s="32" t="s">
        <v>113</v>
      </c>
      <c r="C53" s="32" t="s">
        <v>187</v>
      </c>
      <c r="D53" s="32"/>
      <c r="E53" s="32">
        <v>776</v>
      </c>
      <c r="F53" s="54">
        <v>1.681</v>
      </c>
      <c r="G53" s="32" t="str">
        <f t="shared" si="0"/>
        <v>High</v>
      </c>
      <c r="H53" s="32" t="s">
        <v>171</v>
      </c>
      <c r="I53" s="32" t="s">
        <v>154</v>
      </c>
      <c r="J53" s="32" t="s">
        <v>117</v>
      </c>
      <c r="K53" s="32">
        <f>INDEX('[1]upper secondary completion'!$B$5:$J$206,MATCH(C53,'[1]upper secondary completion'!B$5:B$206,0),'[1]upper secondary completion'!I$4)</f>
        <v>0</v>
      </c>
      <c r="L53" s="32">
        <f>INDEX('[1]upper secondary completion'!$B$5:$J$206,MATCH(C53,'[1]upper secondary completion'!B$5:B$206,0),'[1]upper secondary completion'!J$4)</f>
        <v>0</v>
      </c>
      <c r="M53" s="32" t="str">
        <f t="shared" si="1"/>
        <v/>
      </c>
      <c r="N53" s="32" t="str">
        <f t="shared" si="2"/>
        <v>no data</v>
      </c>
      <c r="O53" s="32"/>
      <c r="P53" s="32"/>
      <c r="Q53" s="32"/>
      <c r="R53" s="32">
        <v>902</v>
      </c>
      <c r="S53" s="32"/>
      <c r="T53" s="32">
        <v>934</v>
      </c>
      <c r="U53" s="32">
        <v>948</v>
      </c>
      <c r="V53" s="32"/>
      <c r="W53" s="32">
        <v>1637</v>
      </c>
      <c r="X53" s="32"/>
      <c r="Y53" s="32">
        <v>1517</v>
      </c>
      <c r="Z53" s="32">
        <v>1502</v>
      </c>
      <c r="AA53" s="32"/>
      <c r="AB53" s="32"/>
      <c r="AC53" s="32"/>
      <c r="AD53" s="32">
        <v>101.023</v>
      </c>
      <c r="AE53" s="32">
        <v>100.78</v>
      </c>
      <c r="AF53" s="32">
        <v>101.143</v>
      </c>
      <c r="AG53" s="32">
        <v>102.002</v>
      </c>
      <c r="AH53" s="32">
        <v>103.199</v>
      </c>
      <c r="AI53" s="32">
        <v>104.497</v>
      </c>
      <c r="AJ53" s="32">
        <v>105.697</v>
      </c>
      <c r="AK53" s="32">
        <v>106.759</v>
      </c>
      <c r="AL53" s="32">
        <v>107.748</v>
      </c>
      <c r="AM53" s="32">
        <v>108.663</v>
      </c>
      <c r="AN53" s="32">
        <v>109.59399999999999</v>
      </c>
      <c r="AO53" s="32">
        <v>110.55500000000001</v>
      </c>
      <c r="AP53" s="32">
        <v>111.551</v>
      </c>
      <c r="AQ53" s="32">
        <v>112.55500000000001</v>
      </c>
      <c r="AR53" s="32">
        <v>113.571</v>
      </c>
      <c r="AS53" s="32">
        <v>114.59099999999999</v>
      </c>
      <c r="AT53" s="32">
        <v>115.616</v>
      </c>
      <c r="AU53" s="32">
        <v>116.654</v>
      </c>
      <c r="AV53" s="32">
        <v>117.691</v>
      </c>
      <c r="AW53" s="32">
        <v>118.739</v>
      </c>
      <c r="AX53" s="32">
        <v>119.771</v>
      </c>
      <c r="AY53" s="32">
        <v>120.80200000000001</v>
      </c>
      <c r="AZ53" s="32">
        <v>121.825</v>
      </c>
      <c r="BA53" s="32">
        <v>122.837</v>
      </c>
      <c r="BB53" s="32">
        <v>123.837</v>
      </c>
      <c r="BC53" s="32">
        <v>124.82299999999999</v>
      </c>
      <c r="BD53" s="32">
        <v>125.78400000000001</v>
      </c>
      <c r="BE53" s="32">
        <v>126.73099999999999</v>
      </c>
      <c r="BF53" s="32">
        <v>127.661</v>
      </c>
      <c r="BG53" s="32">
        <v>128.566</v>
      </c>
      <c r="BH53" s="32">
        <v>129.45599999999999</v>
      </c>
      <c r="BI53" s="32">
        <v>130.30799999999999</v>
      </c>
      <c r="BJ53" s="32">
        <v>131.13499999999999</v>
      </c>
      <c r="BK53" s="32">
        <v>131.93</v>
      </c>
      <c r="BL53" s="32">
        <v>132.714</v>
      </c>
      <c r="BM53" s="32">
        <v>133.46600000000001</v>
      </c>
      <c r="BN53" s="32">
        <v>134.173</v>
      </c>
      <c r="BO53" s="32">
        <v>134.87799999999999</v>
      </c>
      <c r="BP53" s="32">
        <v>135.55500000000001</v>
      </c>
      <c r="BQ53" s="32">
        <v>136.19800000000001</v>
      </c>
      <c r="BR53" s="32">
        <v>136.83099999999999</v>
      </c>
      <c r="BS53" s="32">
        <v>137.447</v>
      </c>
      <c r="BT53" s="32">
        <v>138.04499999999999</v>
      </c>
      <c r="BU53" s="32">
        <v>138.63</v>
      </c>
      <c r="BV53" s="32">
        <v>139.203</v>
      </c>
      <c r="BW53" s="32">
        <v>139.76599999999999</v>
      </c>
      <c r="BX53" s="32">
        <v>140.30699999999999</v>
      </c>
      <c r="BY53" s="32">
        <v>140.83600000000001</v>
      </c>
      <c r="BZ53" s="32">
        <v>141.34899999999999</v>
      </c>
      <c r="CA53" s="32">
        <v>141.84700000000001</v>
      </c>
      <c r="CB53" s="32">
        <v>142.321</v>
      </c>
      <c r="CC53" s="32">
        <v>142.77600000000001</v>
      </c>
      <c r="CD53" s="32">
        <v>143.20699999999999</v>
      </c>
      <c r="CE53" s="32">
        <v>143.62899999999999</v>
      </c>
      <c r="CF53" s="32">
        <v>144.02099999999999</v>
      </c>
      <c r="CG53" s="32">
        <v>144.37700000000001</v>
      </c>
      <c r="CH53" s="32">
        <v>144.70699999999999</v>
      </c>
      <c r="CI53" s="32">
        <v>144.99700000000001</v>
      </c>
      <c r="CJ53" s="32">
        <v>145.261</v>
      </c>
      <c r="CK53" s="32">
        <v>145.49100000000001</v>
      </c>
      <c r="CL53" s="32">
        <v>145.67699999999999</v>
      </c>
      <c r="CM53" s="32">
        <v>145.828</v>
      </c>
      <c r="CN53" s="32">
        <v>145.93700000000001</v>
      </c>
      <c r="CO53" s="32">
        <v>146</v>
      </c>
      <c r="CP53" s="32">
        <v>146.03700000000001</v>
      </c>
      <c r="CQ53" s="32">
        <v>146.03299999999999</v>
      </c>
      <c r="CR53" s="32">
        <v>145.98099999999999</v>
      </c>
      <c r="CS53" s="32">
        <v>145.88900000000001</v>
      </c>
      <c r="CT53" s="32">
        <v>145.76900000000001</v>
      </c>
      <c r="CU53" s="32">
        <v>145.601</v>
      </c>
      <c r="CV53" s="32">
        <v>145.39599999999999</v>
      </c>
      <c r="CW53" s="32">
        <v>145.15799999999999</v>
      </c>
      <c r="CX53" s="32">
        <v>144.887</v>
      </c>
      <c r="CY53" s="32">
        <v>144.58699999999999</v>
      </c>
      <c r="CZ53" s="32">
        <v>144.255</v>
      </c>
      <c r="DA53" s="32">
        <v>143.89599999999999</v>
      </c>
      <c r="DB53" s="32">
        <v>143.50800000000001</v>
      </c>
      <c r="DC53" s="32">
        <v>143.084</v>
      </c>
      <c r="DD53" s="32">
        <v>142.648</v>
      </c>
      <c r="DE53" s="32">
        <v>142.17599999999999</v>
      </c>
      <c r="DF53" s="32">
        <v>141.678</v>
      </c>
      <c r="DG53" s="32">
        <v>141.16999999999999</v>
      </c>
      <c r="DH53" s="32">
        <v>140.62700000000001</v>
      </c>
      <c r="DI53" s="32">
        <v>140.06800000000001</v>
      </c>
      <c r="DJ53" s="32">
        <v>139.471</v>
      </c>
      <c r="DK53" s="32">
        <v>138.887</v>
      </c>
      <c r="DL53" s="32">
        <v>138.261</v>
      </c>
      <c r="DM53" s="32"/>
    </row>
    <row r="54" spans="1:117" ht="11.4" x14ac:dyDescent="0.2">
      <c r="A54" s="32">
        <v>43</v>
      </c>
      <c r="B54" s="32" t="s">
        <v>113</v>
      </c>
      <c r="C54" s="32" t="s">
        <v>188</v>
      </c>
      <c r="D54" s="32"/>
      <c r="E54" s="32">
        <v>800</v>
      </c>
      <c r="F54" s="54">
        <v>2.218</v>
      </c>
      <c r="G54" s="32" t="str">
        <f t="shared" si="0"/>
        <v>High</v>
      </c>
      <c r="H54" s="32" t="s">
        <v>126</v>
      </c>
      <c r="I54" s="32" t="s">
        <v>120</v>
      </c>
      <c r="J54" s="32" t="s">
        <v>121</v>
      </c>
      <c r="K54" s="32">
        <f>INDEX('[1]upper secondary completion'!$B$5:$J$206,MATCH(C54,'[1]upper secondary completion'!B$5:B$206,0),'[1]upper secondary completion'!I$4)</f>
        <v>16.2</v>
      </c>
      <c r="L54" s="32">
        <f>INDEX('[1]upper secondary completion'!$B$5:$J$206,MATCH(C54,'[1]upper secondary completion'!B$5:B$206,0),'[1]upper secondary completion'!J$4)</f>
        <v>14.1</v>
      </c>
      <c r="M54" s="32" t="str">
        <f t="shared" si="1"/>
        <v>low</v>
      </c>
      <c r="N54" s="32" t="str">
        <f t="shared" si="2"/>
        <v>501</v>
      </c>
      <c r="O54" s="32"/>
      <c r="P54" s="32"/>
      <c r="Q54" s="32"/>
      <c r="R54" s="32">
        <v>902</v>
      </c>
      <c r="S54" s="32">
        <v>941</v>
      </c>
      <c r="T54" s="32"/>
      <c r="U54" s="32">
        <v>948</v>
      </c>
      <c r="V54" s="32">
        <v>1636</v>
      </c>
      <c r="W54" s="32"/>
      <c r="X54" s="32"/>
      <c r="Y54" s="32"/>
      <c r="Z54" s="32"/>
      <c r="AA54" s="32"/>
      <c r="AB54" s="32">
        <v>1500</v>
      </c>
      <c r="AC54" s="32"/>
      <c r="AD54" s="32">
        <v>36911.53</v>
      </c>
      <c r="AE54" s="32">
        <v>38225.447</v>
      </c>
      <c r="AF54" s="32">
        <v>39649.173000000003</v>
      </c>
      <c r="AG54" s="32">
        <v>41166.588000000003</v>
      </c>
      <c r="AH54" s="32">
        <v>42729.031999999999</v>
      </c>
      <c r="AI54" s="32">
        <v>44269.587</v>
      </c>
      <c r="AJ54" s="32">
        <v>45741</v>
      </c>
      <c r="AK54" s="32">
        <v>47123.533000000003</v>
      </c>
      <c r="AL54" s="32">
        <v>48432.873</v>
      </c>
      <c r="AM54" s="32">
        <v>49700.758000000002</v>
      </c>
      <c r="AN54" s="32">
        <v>50976.034</v>
      </c>
      <c r="AO54" s="32">
        <v>52294.284</v>
      </c>
      <c r="AP54" s="32">
        <v>53663.607000000004</v>
      </c>
      <c r="AQ54" s="32">
        <v>55072.387999999999</v>
      </c>
      <c r="AR54" s="32">
        <v>56513.004000000001</v>
      </c>
      <c r="AS54" s="32">
        <v>57971.644</v>
      </c>
      <c r="AT54" s="32">
        <v>59437.921999999999</v>
      </c>
      <c r="AU54" s="32">
        <v>60910.942000000003</v>
      </c>
      <c r="AV54" s="32">
        <v>62394.063000000002</v>
      </c>
      <c r="AW54" s="32">
        <v>63885.707000000002</v>
      </c>
      <c r="AX54" s="32">
        <v>65384.421999999999</v>
      </c>
      <c r="AY54" s="32">
        <v>66888.902000000002</v>
      </c>
      <c r="AZ54" s="32">
        <v>68397.615000000005</v>
      </c>
      <c r="BA54" s="32">
        <v>69909.277000000002</v>
      </c>
      <c r="BB54" s="32">
        <v>71423.081999999995</v>
      </c>
      <c r="BC54" s="32">
        <v>72938.418999999994</v>
      </c>
      <c r="BD54" s="32">
        <v>74454.612999999998</v>
      </c>
      <c r="BE54" s="32">
        <v>75970.663</v>
      </c>
      <c r="BF54" s="32">
        <v>77485.440000000002</v>
      </c>
      <c r="BG54" s="32">
        <v>78998.004000000001</v>
      </c>
      <c r="BH54" s="32">
        <v>80507.410999999993</v>
      </c>
      <c r="BI54" s="32">
        <v>82012.732999999993</v>
      </c>
      <c r="BJ54" s="32">
        <v>83513.084000000003</v>
      </c>
      <c r="BK54" s="32">
        <v>85007.558000000005</v>
      </c>
      <c r="BL54" s="32">
        <v>86495.274000000005</v>
      </c>
      <c r="BM54" s="32">
        <v>87975.343999999997</v>
      </c>
      <c r="BN54" s="32">
        <v>89446.900999999998</v>
      </c>
      <c r="BO54" s="32">
        <v>90908.995999999999</v>
      </c>
      <c r="BP54" s="32">
        <v>92360.793000000005</v>
      </c>
      <c r="BQ54" s="32">
        <v>93801.695000000007</v>
      </c>
      <c r="BR54" s="32">
        <v>95231.138999999996</v>
      </c>
      <c r="BS54" s="32">
        <v>96648.517000000007</v>
      </c>
      <c r="BT54" s="32">
        <v>98053.088000000003</v>
      </c>
      <c r="BU54" s="32">
        <v>99443.880999999994</v>
      </c>
      <c r="BV54" s="32">
        <v>100819.57799999999</v>
      </c>
      <c r="BW54" s="32">
        <v>102178.7</v>
      </c>
      <c r="BX54" s="32">
        <v>103519.99400000001</v>
      </c>
      <c r="BY54" s="32">
        <v>104842.546</v>
      </c>
      <c r="BZ54" s="32">
        <v>106145.728</v>
      </c>
      <c r="CA54" s="32">
        <v>107428.837</v>
      </c>
      <c r="CB54" s="32">
        <v>108691.29300000001</v>
      </c>
      <c r="CC54" s="32">
        <v>109932.49099999999</v>
      </c>
      <c r="CD54" s="32">
        <v>111151.72100000001</v>
      </c>
      <c r="CE54" s="32">
        <v>112348.325</v>
      </c>
      <c r="CF54" s="32">
        <v>113522.004</v>
      </c>
      <c r="CG54" s="32">
        <v>114672.527</v>
      </c>
      <c r="CH54" s="32">
        <v>115799.575</v>
      </c>
      <c r="CI54" s="32">
        <v>116902.694</v>
      </c>
      <c r="CJ54" s="32">
        <v>117981.255</v>
      </c>
      <c r="CK54" s="32">
        <v>119034.527</v>
      </c>
      <c r="CL54" s="32">
        <v>120061.67200000001</v>
      </c>
      <c r="CM54" s="32">
        <v>121061.98699999999</v>
      </c>
      <c r="CN54" s="32">
        <v>122035.04300000001</v>
      </c>
      <c r="CO54" s="32">
        <v>122980.47</v>
      </c>
      <c r="CP54" s="32">
        <v>123897.68</v>
      </c>
      <c r="CQ54" s="32">
        <v>124786.04399999999</v>
      </c>
      <c r="CR54" s="32">
        <v>125645.106</v>
      </c>
      <c r="CS54" s="32">
        <v>126474.53200000001</v>
      </c>
      <c r="CT54" s="32">
        <v>127274.22500000001</v>
      </c>
      <c r="CU54" s="32">
        <v>128044.284</v>
      </c>
      <c r="CV54" s="32">
        <v>128784.88099999999</v>
      </c>
      <c r="CW54" s="32">
        <v>129496.232</v>
      </c>
      <c r="CX54" s="32">
        <v>130178.41800000001</v>
      </c>
      <c r="CY54" s="32">
        <v>130831.46</v>
      </c>
      <c r="CZ54" s="32">
        <v>131455.454</v>
      </c>
      <c r="DA54" s="32">
        <v>132050.54300000001</v>
      </c>
      <c r="DB54" s="32">
        <v>132616.87100000001</v>
      </c>
      <c r="DC54" s="32">
        <v>133154.728</v>
      </c>
      <c r="DD54" s="32">
        <v>133664.448</v>
      </c>
      <c r="DE54" s="32">
        <v>134146.435</v>
      </c>
      <c r="DF54" s="32">
        <v>134601.141</v>
      </c>
      <c r="DG54" s="32">
        <v>135029.02100000001</v>
      </c>
      <c r="DH54" s="32">
        <v>135430.60800000001</v>
      </c>
      <c r="DI54" s="32">
        <v>135806.42499999999</v>
      </c>
      <c r="DJ54" s="32">
        <v>136157.016</v>
      </c>
      <c r="DK54" s="32">
        <v>136482.97</v>
      </c>
      <c r="DL54" s="32">
        <v>136784.87599999999</v>
      </c>
      <c r="DM54" s="32"/>
    </row>
    <row r="55" spans="1:117" ht="11.4" x14ac:dyDescent="0.2">
      <c r="A55" s="32">
        <v>44</v>
      </c>
      <c r="B55" s="32" t="s">
        <v>113</v>
      </c>
      <c r="C55" s="32" t="s">
        <v>189</v>
      </c>
      <c r="D55" s="32">
        <v>3</v>
      </c>
      <c r="E55" s="32">
        <v>834</v>
      </c>
      <c r="F55" s="54">
        <v>2.2000000000000002</v>
      </c>
      <c r="G55" s="32" t="str">
        <f t="shared" si="0"/>
        <v>High</v>
      </c>
      <c r="H55" s="32" t="s">
        <v>126</v>
      </c>
      <c r="I55" s="32" t="s">
        <v>120</v>
      </c>
      <c r="J55" s="32" t="s">
        <v>121</v>
      </c>
      <c r="K55" s="32">
        <f>INDEX('[1]upper secondary completion'!$B$5:$J$206,MATCH(C55,'[1]upper secondary completion'!B$5:B$206,0),'[1]upper secondary completion'!I$4)</f>
        <v>32.200000000000003</v>
      </c>
      <c r="L55" s="32">
        <f>INDEX('[1]upper secondary completion'!$B$5:$J$206,MATCH(C55,'[1]upper secondary completion'!B$5:B$206,0),'[1]upper secondary completion'!J$4)</f>
        <v>26.9</v>
      </c>
      <c r="M55" s="32" t="str">
        <f t="shared" si="1"/>
        <v>low</v>
      </c>
      <c r="N55" s="32" t="str">
        <f t="shared" si="2"/>
        <v>501</v>
      </c>
      <c r="O55" s="32"/>
      <c r="P55" s="32"/>
      <c r="Q55" s="32"/>
      <c r="R55" s="32">
        <v>902</v>
      </c>
      <c r="S55" s="32">
        <v>941</v>
      </c>
      <c r="T55" s="32"/>
      <c r="U55" s="32">
        <v>948</v>
      </c>
      <c r="V55" s="32"/>
      <c r="W55" s="32"/>
      <c r="X55" s="32"/>
      <c r="Y55" s="32"/>
      <c r="Z55" s="32"/>
      <c r="AA55" s="32"/>
      <c r="AB55" s="32">
        <v>1500</v>
      </c>
      <c r="AC55" s="32"/>
      <c r="AD55" s="32">
        <v>49960.563000000002</v>
      </c>
      <c r="AE55" s="32">
        <v>51482.637999999999</v>
      </c>
      <c r="AF55" s="32">
        <v>53049.231</v>
      </c>
      <c r="AG55" s="32">
        <v>54660.345000000001</v>
      </c>
      <c r="AH55" s="32">
        <v>56313.444000000003</v>
      </c>
      <c r="AI55" s="32">
        <v>58005.461000000003</v>
      </c>
      <c r="AJ55" s="32">
        <v>59734.213000000003</v>
      </c>
      <c r="AK55" s="32">
        <v>61498.438000000002</v>
      </c>
      <c r="AL55" s="32">
        <v>63298.542000000001</v>
      </c>
      <c r="AM55" s="32">
        <v>65136.237999999998</v>
      </c>
      <c r="AN55" s="32">
        <v>67014.13</v>
      </c>
      <c r="AO55" s="32">
        <v>68934.157999999996</v>
      </c>
      <c r="AP55" s="32">
        <v>70896.455000000002</v>
      </c>
      <c r="AQ55" s="32">
        <v>72900.343999999997</v>
      </c>
      <c r="AR55" s="32">
        <v>74946.005000000005</v>
      </c>
      <c r="AS55" s="32">
        <v>77033.506999999998</v>
      </c>
      <c r="AT55" s="32">
        <v>79162.722999999998</v>
      </c>
      <c r="AU55" s="32">
        <v>81333.630999999994</v>
      </c>
      <c r="AV55" s="32">
        <v>83545.744000000006</v>
      </c>
      <c r="AW55" s="32">
        <v>85797.817999999999</v>
      </c>
      <c r="AX55" s="32">
        <v>88088.21</v>
      </c>
      <c r="AY55" s="32">
        <v>90415.593999999997</v>
      </c>
      <c r="AZ55" s="32">
        <v>92779.264999999999</v>
      </c>
      <c r="BA55" s="32">
        <v>95178.82</v>
      </c>
      <c r="BB55" s="32">
        <v>97613.615999999995</v>
      </c>
      <c r="BC55" s="32">
        <v>100083.042</v>
      </c>
      <c r="BD55" s="32">
        <v>102586.531</v>
      </c>
      <c r="BE55" s="32">
        <v>105123.209</v>
      </c>
      <c r="BF55" s="32">
        <v>107692.469</v>
      </c>
      <c r="BG55" s="32">
        <v>110294.284</v>
      </c>
      <c r="BH55" s="32">
        <v>112928.855</v>
      </c>
      <c r="BI55" s="32">
        <v>115596.019</v>
      </c>
      <c r="BJ55" s="32">
        <v>118295.58199999999</v>
      </c>
      <c r="BK55" s="32">
        <v>121026.504</v>
      </c>
      <c r="BL55" s="32">
        <v>123786.86199999999</v>
      </c>
      <c r="BM55" s="32">
        <v>126574.269</v>
      </c>
      <c r="BN55" s="32">
        <v>129386.845</v>
      </c>
      <c r="BO55" s="32">
        <v>132223.42600000001</v>
      </c>
      <c r="BP55" s="32">
        <v>135083.93</v>
      </c>
      <c r="BQ55" s="32">
        <v>137968.93299999999</v>
      </c>
      <c r="BR55" s="32">
        <v>140879.57999999999</v>
      </c>
      <c r="BS55" s="32">
        <v>143816.53200000001</v>
      </c>
      <c r="BT55" s="32">
        <v>146779.37</v>
      </c>
      <c r="BU55" s="32">
        <v>149766.98000000001</v>
      </c>
      <c r="BV55" s="32">
        <v>152778.527</v>
      </c>
      <c r="BW55" s="32">
        <v>155812.93599999999</v>
      </c>
      <c r="BX55" s="32">
        <v>158869.15599999999</v>
      </c>
      <c r="BY55" s="32">
        <v>161946.42499999999</v>
      </c>
      <c r="BZ55" s="32">
        <v>165043.85800000001</v>
      </c>
      <c r="CA55" s="32">
        <v>168160.05300000001</v>
      </c>
      <c r="CB55" s="32">
        <v>171293.40100000001</v>
      </c>
      <c r="CC55" s="32">
        <v>174442.47399999999</v>
      </c>
      <c r="CD55" s="32">
        <v>177605.95300000001</v>
      </c>
      <c r="CE55" s="32">
        <v>180782.90299999999</v>
      </c>
      <c r="CF55" s="32">
        <v>183972.685</v>
      </c>
      <c r="CG55" s="32">
        <v>187174.83600000001</v>
      </c>
      <c r="CH55" s="32">
        <v>190388.64199999999</v>
      </c>
      <c r="CI55" s="32">
        <v>193613.24400000001</v>
      </c>
      <c r="CJ55" s="32">
        <v>196847.16399999999</v>
      </c>
      <c r="CK55" s="32">
        <v>200088.32000000001</v>
      </c>
      <c r="CL55" s="32">
        <v>203334.302</v>
      </c>
      <c r="CM55" s="32">
        <v>206583.071</v>
      </c>
      <c r="CN55" s="32">
        <v>209833.02</v>
      </c>
      <c r="CO55" s="32">
        <v>213083.31299999999</v>
      </c>
      <c r="CP55" s="32">
        <v>216333.533</v>
      </c>
      <c r="CQ55" s="32">
        <v>219583.68599999999</v>
      </c>
      <c r="CR55" s="32">
        <v>222833.364</v>
      </c>
      <c r="CS55" s="32">
        <v>226081.611</v>
      </c>
      <c r="CT55" s="32">
        <v>229326.84299999999</v>
      </c>
      <c r="CU55" s="32">
        <v>232567.36600000001</v>
      </c>
      <c r="CV55" s="32">
        <v>235801.255</v>
      </c>
      <c r="CW55" s="32">
        <v>239026.71</v>
      </c>
      <c r="CX55" s="32">
        <v>242242.67</v>
      </c>
      <c r="CY55" s="32">
        <v>245448.06400000001</v>
      </c>
      <c r="CZ55" s="32">
        <v>248641.16099999999</v>
      </c>
      <c r="DA55" s="32">
        <v>251820.1</v>
      </c>
      <c r="DB55" s="32">
        <v>254983.36600000001</v>
      </c>
      <c r="DC55" s="32">
        <v>258129.94699999999</v>
      </c>
      <c r="DD55" s="32">
        <v>261259.247</v>
      </c>
      <c r="DE55" s="32">
        <v>264371.005</v>
      </c>
      <c r="DF55" s="32">
        <v>267465.13699999999</v>
      </c>
      <c r="DG55" s="32">
        <v>270541.55800000002</v>
      </c>
      <c r="DH55" s="32">
        <v>273600.13099999999</v>
      </c>
      <c r="DI55" s="32">
        <v>276640.717</v>
      </c>
      <c r="DJ55" s="32">
        <v>279663.06900000002</v>
      </c>
      <c r="DK55" s="32">
        <v>282666.891</v>
      </c>
      <c r="DL55" s="32">
        <v>285651.84600000002</v>
      </c>
      <c r="DM55" s="32"/>
    </row>
    <row r="56" spans="1:117" ht="11.4" x14ac:dyDescent="0.2">
      <c r="A56" s="32">
        <v>198</v>
      </c>
      <c r="B56" s="32" t="s">
        <v>113</v>
      </c>
      <c r="C56" s="32" t="s">
        <v>190</v>
      </c>
      <c r="D56" s="32"/>
      <c r="E56" s="32">
        <v>548</v>
      </c>
      <c r="F56" s="54">
        <v>1.774</v>
      </c>
      <c r="G56" s="32" t="str">
        <f t="shared" si="0"/>
        <v>High</v>
      </c>
      <c r="H56" s="32" t="s">
        <v>168</v>
      </c>
      <c r="I56" s="32" t="s">
        <v>154</v>
      </c>
      <c r="J56" s="32" t="s">
        <v>117</v>
      </c>
      <c r="K56" s="32">
        <f>INDEX('[1]upper secondary completion'!$B$5:$J$206,MATCH(C56,'[1]upper secondary completion'!B$5:B$206,0),'[1]upper secondary completion'!I$4)</f>
        <v>0</v>
      </c>
      <c r="L56" s="32">
        <f>INDEX('[1]upper secondary completion'!$B$5:$J$206,MATCH(C56,'[1]upper secondary completion'!B$5:B$206,0),'[1]upper secondary completion'!J$4)</f>
        <v>0</v>
      </c>
      <c r="M56" s="32" t="str">
        <f t="shared" si="1"/>
        <v/>
      </c>
      <c r="N56" s="32" t="str">
        <f t="shared" si="2"/>
        <v>no data</v>
      </c>
      <c r="O56" s="32"/>
      <c r="P56" s="32"/>
      <c r="Q56" s="32"/>
      <c r="R56" s="32">
        <v>902</v>
      </c>
      <c r="S56" s="32">
        <v>941</v>
      </c>
      <c r="T56" s="32"/>
      <c r="U56" s="32">
        <v>948</v>
      </c>
      <c r="V56" s="32"/>
      <c r="W56" s="32">
        <v>1637</v>
      </c>
      <c r="X56" s="32"/>
      <c r="Y56" s="32">
        <v>1517</v>
      </c>
      <c r="Z56" s="32"/>
      <c r="AA56" s="32">
        <v>1501</v>
      </c>
      <c r="AB56" s="32"/>
      <c r="AC56" s="32"/>
      <c r="AD56" s="32">
        <v>263.88799999999998</v>
      </c>
      <c r="AE56" s="32">
        <v>271.12799999999999</v>
      </c>
      <c r="AF56" s="32">
        <v>278.32600000000002</v>
      </c>
      <c r="AG56" s="32">
        <v>285.49900000000002</v>
      </c>
      <c r="AH56" s="32">
        <v>292.67500000000001</v>
      </c>
      <c r="AI56" s="32">
        <v>299.88200000000001</v>
      </c>
      <c r="AJ56" s="32">
        <v>307.14999999999998</v>
      </c>
      <c r="AK56" s="32">
        <v>314.464</v>
      </c>
      <c r="AL56" s="32">
        <v>321.834</v>
      </c>
      <c r="AM56" s="32">
        <v>329.24900000000002</v>
      </c>
      <c r="AN56" s="32">
        <v>336.73899999999998</v>
      </c>
      <c r="AO56" s="32">
        <v>344.3</v>
      </c>
      <c r="AP56" s="32">
        <v>351.94499999999999</v>
      </c>
      <c r="AQ56" s="32">
        <v>359.678</v>
      </c>
      <c r="AR56" s="32">
        <v>367.5</v>
      </c>
      <c r="AS56" s="32">
        <v>375.38900000000001</v>
      </c>
      <c r="AT56" s="32">
        <v>383.37700000000001</v>
      </c>
      <c r="AU56" s="32">
        <v>391.44900000000001</v>
      </c>
      <c r="AV56" s="32">
        <v>399.60199999999998</v>
      </c>
      <c r="AW56" s="32">
        <v>407.83100000000002</v>
      </c>
      <c r="AX56" s="32">
        <v>416.14800000000002</v>
      </c>
      <c r="AY56" s="32">
        <v>424.53800000000001</v>
      </c>
      <c r="AZ56" s="32">
        <v>433.00599999999997</v>
      </c>
      <c r="BA56" s="32">
        <v>441.53899999999999</v>
      </c>
      <c r="BB56" s="32">
        <v>450.14499999999998</v>
      </c>
      <c r="BC56" s="32">
        <v>458.803</v>
      </c>
      <c r="BD56" s="32">
        <v>467.52100000000002</v>
      </c>
      <c r="BE56" s="32">
        <v>476.286</v>
      </c>
      <c r="BF56" s="32">
        <v>485.07499999999999</v>
      </c>
      <c r="BG56" s="32">
        <v>493.935</v>
      </c>
      <c r="BH56" s="32">
        <v>502.81099999999998</v>
      </c>
      <c r="BI56" s="32">
        <v>511.74099999999999</v>
      </c>
      <c r="BJ56" s="32">
        <v>520.69500000000005</v>
      </c>
      <c r="BK56" s="32">
        <v>529.67499999999995</v>
      </c>
      <c r="BL56" s="32">
        <v>538.69600000000003</v>
      </c>
      <c r="BM56" s="32">
        <v>547.71100000000001</v>
      </c>
      <c r="BN56" s="32">
        <v>556.75</v>
      </c>
      <c r="BO56" s="32">
        <v>565.79300000000001</v>
      </c>
      <c r="BP56" s="32">
        <v>574.827</v>
      </c>
      <c r="BQ56" s="32">
        <v>583.88300000000004</v>
      </c>
      <c r="BR56" s="32">
        <v>592.93299999999999</v>
      </c>
      <c r="BS56" s="32">
        <v>601.98599999999999</v>
      </c>
      <c r="BT56" s="32">
        <v>611.04399999999998</v>
      </c>
      <c r="BU56" s="32">
        <v>620.08699999999999</v>
      </c>
      <c r="BV56" s="32">
        <v>629.14599999999996</v>
      </c>
      <c r="BW56" s="32">
        <v>638.20000000000005</v>
      </c>
      <c r="BX56" s="32">
        <v>647.24699999999996</v>
      </c>
      <c r="BY56" s="32">
        <v>656.31</v>
      </c>
      <c r="BZ56" s="32">
        <v>665.346</v>
      </c>
      <c r="CA56" s="32">
        <v>674.38499999999999</v>
      </c>
      <c r="CB56" s="32">
        <v>683.41099999999994</v>
      </c>
      <c r="CC56" s="32">
        <v>692.42499999999995</v>
      </c>
      <c r="CD56" s="32">
        <v>701.41</v>
      </c>
      <c r="CE56" s="32">
        <v>710.36599999999999</v>
      </c>
      <c r="CF56" s="32">
        <v>719.303</v>
      </c>
      <c r="CG56" s="32">
        <v>728.19500000000005</v>
      </c>
      <c r="CH56" s="32">
        <v>737.03399999999999</v>
      </c>
      <c r="CI56" s="32">
        <v>745.82</v>
      </c>
      <c r="CJ56" s="32">
        <v>754.55899999999997</v>
      </c>
      <c r="CK56" s="32">
        <v>763.24</v>
      </c>
      <c r="CL56" s="32">
        <v>771.86300000000006</v>
      </c>
      <c r="CM56" s="32">
        <v>780.43899999999996</v>
      </c>
      <c r="CN56" s="32">
        <v>788.96600000000001</v>
      </c>
      <c r="CO56" s="32">
        <v>797.42700000000002</v>
      </c>
      <c r="CP56" s="32">
        <v>805.82799999999997</v>
      </c>
      <c r="CQ56" s="32">
        <v>814.15499999999997</v>
      </c>
      <c r="CR56" s="32">
        <v>822.40599999999995</v>
      </c>
      <c r="CS56" s="32">
        <v>830.56200000000001</v>
      </c>
      <c r="CT56" s="32">
        <v>838.65599999999995</v>
      </c>
      <c r="CU56" s="32">
        <v>846.65899999999999</v>
      </c>
      <c r="CV56" s="32">
        <v>854.58299999999997</v>
      </c>
      <c r="CW56" s="32">
        <v>862.43600000000004</v>
      </c>
      <c r="CX56" s="32">
        <v>870.20500000000004</v>
      </c>
      <c r="CY56" s="32">
        <v>877.88499999999999</v>
      </c>
      <c r="CZ56" s="32">
        <v>885.48299999999995</v>
      </c>
      <c r="DA56" s="32">
        <v>892.96500000000003</v>
      </c>
      <c r="DB56" s="32">
        <v>900.34299999999996</v>
      </c>
      <c r="DC56" s="32">
        <v>907.59</v>
      </c>
      <c r="DD56" s="32">
        <v>914.71699999999998</v>
      </c>
      <c r="DE56" s="32">
        <v>921.73199999999997</v>
      </c>
      <c r="DF56" s="32">
        <v>928.63199999999995</v>
      </c>
      <c r="DG56" s="32">
        <v>935.44200000000001</v>
      </c>
      <c r="DH56" s="32">
        <v>942.15200000000004</v>
      </c>
      <c r="DI56" s="32">
        <v>948.77800000000002</v>
      </c>
      <c r="DJ56" s="32">
        <v>955.29899999999998</v>
      </c>
      <c r="DK56" s="32">
        <v>961.73199999999997</v>
      </c>
      <c r="DL56" s="32">
        <v>968.06799999999998</v>
      </c>
      <c r="DM56" s="32"/>
    </row>
    <row r="57" spans="1:117" ht="11.4" x14ac:dyDescent="0.2">
      <c r="A57" s="32">
        <v>107</v>
      </c>
      <c r="B57" s="32" t="s">
        <v>113</v>
      </c>
      <c r="C57" s="32" t="s">
        <v>191</v>
      </c>
      <c r="D57" s="32"/>
      <c r="E57" s="32">
        <v>887</v>
      </c>
      <c r="F57" s="54">
        <v>1.7150000000000001</v>
      </c>
      <c r="G57" s="32" t="str">
        <f t="shared" si="0"/>
        <v>High</v>
      </c>
      <c r="H57" s="32" t="s">
        <v>150</v>
      </c>
      <c r="I57" s="32" t="s">
        <v>136</v>
      </c>
      <c r="J57" s="32" t="s">
        <v>121</v>
      </c>
      <c r="K57" s="32">
        <f>INDEX('[1]upper secondary completion'!$B$5:$J$206,MATCH(C57,'[1]upper secondary completion'!B$5:B$206,0),'[1]upper secondary completion'!I$4)</f>
        <v>36.799999999999997</v>
      </c>
      <c r="L57" s="32">
        <f>INDEX('[1]upper secondary completion'!$B$5:$J$206,MATCH(C57,'[1]upper secondary completion'!B$5:B$206,0),'[1]upper secondary completion'!J$4)</f>
        <v>23.4</v>
      </c>
      <c r="M57" s="32" t="str">
        <f t="shared" si="1"/>
        <v>low</v>
      </c>
      <c r="N57" s="32" t="str">
        <f t="shared" si="2"/>
        <v>501</v>
      </c>
      <c r="O57" s="32">
        <v>501</v>
      </c>
      <c r="P57" s="32">
        <v>501</v>
      </c>
      <c r="Q57" s="32"/>
      <c r="R57" s="32">
        <v>902</v>
      </c>
      <c r="S57" s="32">
        <v>941</v>
      </c>
      <c r="T57" s="32"/>
      <c r="U57" s="32">
        <v>948</v>
      </c>
      <c r="V57" s="32"/>
      <c r="W57" s="32"/>
      <c r="X57" s="32"/>
      <c r="Y57" s="32"/>
      <c r="Z57" s="32"/>
      <c r="AA57" s="32"/>
      <c r="AB57" s="32">
        <v>1500</v>
      </c>
      <c r="AC57" s="32"/>
      <c r="AD57" s="32">
        <v>25823.488000000001</v>
      </c>
      <c r="AE57" s="32">
        <v>26497.881000000001</v>
      </c>
      <c r="AF57" s="32">
        <v>27168.21</v>
      </c>
      <c r="AG57" s="32">
        <v>27834.811000000002</v>
      </c>
      <c r="AH57" s="32">
        <v>28498.683000000001</v>
      </c>
      <c r="AI57" s="32">
        <v>29161.921999999999</v>
      </c>
      <c r="AJ57" s="32">
        <v>29825.968000000001</v>
      </c>
      <c r="AK57" s="32">
        <v>30490.638999999999</v>
      </c>
      <c r="AL57" s="32">
        <v>31154.866000000002</v>
      </c>
      <c r="AM57" s="32">
        <v>31818.240000000002</v>
      </c>
      <c r="AN57" s="32">
        <v>32480.196</v>
      </c>
      <c r="AO57" s="32">
        <v>33140.298999999999</v>
      </c>
      <c r="AP57" s="32">
        <v>33798.203000000001</v>
      </c>
      <c r="AQ57" s="32">
        <v>34453.807000000001</v>
      </c>
      <c r="AR57" s="32">
        <v>35107.076000000001</v>
      </c>
      <c r="AS57" s="32">
        <v>35758.125</v>
      </c>
      <c r="AT57" s="32">
        <v>36406.894999999997</v>
      </c>
      <c r="AU57" s="32">
        <v>37053.078000000001</v>
      </c>
      <c r="AV57" s="32">
        <v>37696.216</v>
      </c>
      <c r="AW57" s="32">
        <v>38335.857000000004</v>
      </c>
      <c r="AX57" s="32">
        <v>38971.531000000003</v>
      </c>
      <c r="AY57" s="32">
        <v>39602.677000000003</v>
      </c>
      <c r="AZ57" s="32">
        <v>40228.868000000002</v>
      </c>
      <c r="BA57" s="32">
        <v>40849.514999999999</v>
      </c>
      <c r="BB57" s="32">
        <v>41463.834999999999</v>
      </c>
      <c r="BC57" s="32">
        <v>42070.947</v>
      </c>
      <c r="BD57" s="32">
        <v>42670.023000000001</v>
      </c>
      <c r="BE57" s="32">
        <v>43260.438999999998</v>
      </c>
      <c r="BF57" s="32">
        <v>43841.644</v>
      </c>
      <c r="BG57" s="32">
        <v>44412.913999999997</v>
      </c>
      <c r="BH57" s="32">
        <v>44973.506999999998</v>
      </c>
      <c r="BI57" s="32">
        <v>45522.74</v>
      </c>
      <c r="BJ57" s="32">
        <v>46059.957999999999</v>
      </c>
      <c r="BK57" s="32">
        <v>46584.642999999996</v>
      </c>
      <c r="BL57" s="32">
        <v>47096.421999999999</v>
      </c>
      <c r="BM57" s="32">
        <v>47595.002</v>
      </c>
      <c r="BN57" s="32">
        <v>48080.012000000002</v>
      </c>
      <c r="BO57" s="32">
        <v>48551.137000000002</v>
      </c>
      <c r="BP57" s="32">
        <v>49007.82</v>
      </c>
      <c r="BQ57" s="32">
        <v>49449.235999999997</v>
      </c>
      <c r="BR57" s="32">
        <v>49874.411</v>
      </c>
      <c r="BS57" s="32">
        <v>50282.603999999999</v>
      </c>
      <c r="BT57" s="32">
        <v>50673.373</v>
      </c>
      <c r="BU57" s="32">
        <v>51046.603999999999</v>
      </c>
      <c r="BV57" s="32">
        <v>51402.442000000003</v>
      </c>
      <c r="BW57" s="32">
        <v>51741.24</v>
      </c>
      <c r="BX57" s="32">
        <v>52063.222999999998</v>
      </c>
      <c r="BY57" s="32">
        <v>52368.442000000003</v>
      </c>
      <c r="BZ57" s="32">
        <v>52656.737999999998</v>
      </c>
      <c r="CA57" s="32">
        <v>52927.855000000003</v>
      </c>
      <c r="CB57" s="32">
        <v>53181.489000000001</v>
      </c>
      <c r="CC57" s="32">
        <v>53417.468999999997</v>
      </c>
      <c r="CD57" s="32">
        <v>53635.873</v>
      </c>
      <c r="CE57" s="32">
        <v>53836.985999999997</v>
      </c>
      <c r="CF57" s="32">
        <v>54021.182999999997</v>
      </c>
      <c r="CG57" s="32">
        <v>54188.951999999997</v>
      </c>
      <c r="CH57" s="32">
        <v>54340.794000000002</v>
      </c>
      <c r="CI57" s="32">
        <v>54476.963000000003</v>
      </c>
      <c r="CJ57" s="32">
        <v>54597.77</v>
      </c>
      <c r="CK57" s="32">
        <v>54703.817999999999</v>
      </c>
      <c r="CL57" s="32">
        <v>54795.822</v>
      </c>
      <c r="CM57" s="32">
        <v>54874.389000000003</v>
      </c>
      <c r="CN57" s="32">
        <v>54939.919000000002</v>
      </c>
      <c r="CO57" s="32">
        <v>54992.656999999999</v>
      </c>
      <c r="CP57" s="32">
        <v>55032.875</v>
      </c>
      <c r="CQ57" s="32">
        <v>55060.809000000001</v>
      </c>
      <c r="CR57" s="32">
        <v>55076.680999999997</v>
      </c>
      <c r="CS57" s="32">
        <v>55080.800000000003</v>
      </c>
      <c r="CT57" s="32">
        <v>55073.402000000002</v>
      </c>
      <c r="CU57" s="32">
        <v>55054.574000000001</v>
      </c>
      <c r="CV57" s="32">
        <v>55024.357000000004</v>
      </c>
      <c r="CW57" s="32">
        <v>54982.834999999999</v>
      </c>
      <c r="CX57" s="32">
        <v>54930.220999999998</v>
      </c>
      <c r="CY57" s="32">
        <v>54866.788</v>
      </c>
      <c r="CZ57" s="32">
        <v>54792.705999999998</v>
      </c>
      <c r="DA57" s="32">
        <v>54708.180999999997</v>
      </c>
      <c r="DB57" s="32">
        <v>54613.434000000001</v>
      </c>
      <c r="DC57" s="32">
        <v>54508.726999999999</v>
      </c>
      <c r="DD57" s="32">
        <v>54394.328000000001</v>
      </c>
      <c r="DE57" s="32">
        <v>54270.586000000003</v>
      </c>
      <c r="DF57" s="32">
        <v>54137.803999999996</v>
      </c>
      <c r="DG57" s="32">
        <v>53996.330999999998</v>
      </c>
      <c r="DH57" s="32">
        <v>53846.529000000002</v>
      </c>
      <c r="DI57" s="32">
        <v>53688.766000000003</v>
      </c>
      <c r="DJ57" s="32">
        <v>53523.387999999999</v>
      </c>
      <c r="DK57" s="32">
        <v>53350.777999999998</v>
      </c>
      <c r="DL57" s="32">
        <v>53171.32</v>
      </c>
      <c r="DM57" s="32"/>
    </row>
    <row r="58" spans="1:117" ht="11.4" x14ac:dyDescent="0.2">
      <c r="A58" s="32">
        <v>45</v>
      </c>
      <c r="B58" s="32" t="s">
        <v>113</v>
      </c>
      <c r="C58" s="32" t="s">
        <v>192</v>
      </c>
      <c r="D58" s="32"/>
      <c r="E58" s="32">
        <v>894</v>
      </c>
      <c r="F58" s="54">
        <v>2.0779999999999998</v>
      </c>
      <c r="G58" s="32" t="str">
        <f t="shared" si="0"/>
        <v>High</v>
      </c>
      <c r="H58" s="32" t="s">
        <v>126</v>
      </c>
      <c r="I58" s="32" t="s">
        <v>120</v>
      </c>
      <c r="J58" s="32" t="s">
        <v>121</v>
      </c>
      <c r="K58" s="32">
        <f>INDEX('[1]upper secondary completion'!$B$5:$J$206,MATCH(C58,'[1]upper secondary completion'!B$5:B$206,0),'[1]upper secondary completion'!I$4)</f>
        <v>34</v>
      </c>
      <c r="L58" s="32">
        <f>INDEX('[1]upper secondary completion'!$B$5:$J$206,MATCH(C58,'[1]upper secondary completion'!B$5:B$206,0),'[1]upper secondary completion'!J$4)</f>
        <v>22.6</v>
      </c>
      <c r="M58" s="32" t="str">
        <f t="shared" si="1"/>
        <v>low</v>
      </c>
      <c r="N58" s="32" t="str">
        <f t="shared" si="2"/>
        <v>501</v>
      </c>
      <c r="O58" s="32"/>
      <c r="P58" s="32"/>
      <c r="Q58" s="32"/>
      <c r="R58" s="32">
        <v>902</v>
      </c>
      <c r="S58" s="32">
        <v>941</v>
      </c>
      <c r="T58" s="32"/>
      <c r="U58" s="32">
        <v>948</v>
      </c>
      <c r="V58" s="32">
        <v>1636</v>
      </c>
      <c r="W58" s="32"/>
      <c r="X58" s="32"/>
      <c r="Y58" s="32">
        <v>1517</v>
      </c>
      <c r="Z58" s="32"/>
      <c r="AA58" s="32">
        <v>1501</v>
      </c>
      <c r="AB58" s="32"/>
      <c r="AC58" s="32"/>
      <c r="AD58" s="32">
        <v>15399.793</v>
      </c>
      <c r="AE58" s="32">
        <v>15879.37</v>
      </c>
      <c r="AF58" s="32">
        <v>16363.449000000001</v>
      </c>
      <c r="AG58" s="32">
        <v>16853.608</v>
      </c>
      <c r="AH58" s="32">
        <v>17351.714</v>
      </c>
      <c r="AI58" s="32">
        <v>17861.034</v>
      </c>
      <c r="AJ58" s="32">
        <v>18383.955999999998</v>
      </c>
      <c r="AK58" s="32">
        <v>18920.656999999999</v>
      </c>
      <c r="AL58" s="32">
        <v>19470.238000000001</v>
      </c>
      <c r="AM58" s="32">
        <v>20032.800999999999</v>
      </c>
      <c r="AN58" s="32">
        <v>20608.356</v>
      </c>
      <c r="AO58" s="32">
        <v>21196.793000000001</v>
      </c>
      <c r="AP58" s="32">
        <v>21798.157999999999</v>
      </c>
      <c r="AQ58" s="32">
        <v>22412.31</v>
      </c>
      <c r="AR58" s="32">
        <v>23038.732</v>
      </c>
      <c r="AS58" s="32">
        <v>23676.666000000001</v>
      </c>
      <c r="AT58" s="32">
        <v>24325.502</v>
      </c>
      <c r="AU58" s="32">
        <v>24984.963</v>
      </c>
      <c r="AV58" s="32">
        <v>25654.797999999999</v>
      </c>
      <c r="AW58" s="32">
        <v>26334.558000000001</v>
      </c>
      <c r="AX58" s="32">
        <v>27023.737000000001</v>
      </c>
      <c r="AY58" s="32">
        <v>27721.901999999998</v>
      </c>
      <c r="AZ58" s="32">
        <v>28428.67</v>
      </c>
      <c r="BA58" s="32">
        <v>29143.815999999999</v>
      </c>
      <c r="BB58" s="32">
        <v>29867.205999999998</v>
      </c>
      <c r="BC58" s="32">
        <v>30598.791000000001</v>
      </c>
      <c r="BD58" s="32">
        <v>31338.487000000001</v>
      </c>
      <c r="BE58" s="32">
        <v>32086.106</v>
      </c>
      <c r="BF58" s="32">
        <v>32841.339</v>
      </c>
      <c r="BG58" s="32">
        <v>33603.849000000002</v>
      </c>
      <c r="BH58" s="32">
        <v>34373.195</v>
      </c>
      <c r="BI58" s="32">
        <v>35149.046000000002</v>
      </c>
      <c r="BJ58" s="32">
        <v>35931.106</v>
      </c>
      <c r="BK58" s="32">
        <v>36719.296000000002</v>
      </c>
      <c r="BL58" s="32">
        <v>37513.597000000002</v>
      </c>
      <c r="BM58" s="32">
        <v>38314.135999999999</v>
      </c>
      <c r="BN58" s="32">
        <v>39120.906000000003</v>
      </c>
      <c r="BO58" s="32">
        <v>39933.813000000002</v>
      </c>
      <c r="BP58" s="32">
        <v>40752.618000000002</v>
      </c>
      <c r="BQ58" s="32">
        <v>41577.046000000002</v>
      </c>
      <c r="BR58" s="32">
        <v>42406.788999999997</v>
      </c>
      <c r="BS58" s="32">
        <v>43241.55</v>
      </c>
      <c r="BT58" s="32">
        <v>44081.048999999999</v>
      </c>
      <c r="BU58" s="32">
        <v>44925.137999999999</v>
      </c>
      <c r="BV58" s="32">
        <v>45773.858999999997</v>
      </c>
      <c r="BW58" s="32">
        <v>46627.337</v>
      </c>
      <c r="BX58" s="32">
        <v>47485.58</v>
      </c>
      <c r="BY58" s="32">
        <v>48348.453999999998</v>
      </c>
      <c r="BZ58" s="32">
        <v>49215.485999999997</v>
      </c>
      <c r="CA58" s="32">
        <v>50086.06</v>
      </c>
      <c r="CB58" s="32">
        <v>50959.311000000002</v>
      </c>
      <c r="CC58" s="32">
        <v>51834.553999999996</v>
      </c>
      <c r="CD58" s="32">
        <v>52711.351999999999</v>
      </c>
      <c r="CE58" s="32">
        <v>53589.510999999999</v>
      </c>
      <c r="CF58" s="32">
        <v>54468.792999999998</v>
      </c>
      <c r="CG58" s="32">
        <v>55349.042999999998</v>
      </c>
      <c r="CH58" s="32">
        <v>56230.040999999997</v>
      </c>
      <c r="CI58" s="32">
        <v>57111.517999999996</v>
      </c>
      <c r="CJ58" s="32">
        <v>57993.107000000004</v>
      </c>
      <c r="CK58" s="32">
        <v>58874.525000000001</v>
      </c>
      <c r="CL58" s="32">
        <v>59755.421000000002</v>
      </c>
      <c r="CM58" s="32">
        <v>60635.516000000003</v>
      </c>
      <c r="CN58" s="32">
        <v>61514.42</v>
      </c>
      <c r="CO58" s="32">
        <v>62391.92</v>
      </c>
      <c r="CP58" s="32">
        <v>63267.874000000003</v>
      </c>
      <c r="CQ58" s="32">
        <v>64142.237000000001</v>
      </c>
      <c r="CR58" s="32">
        <v>65014.872000000003</v>
      </c>
      <c r="CS58" s="32">
        <v>65885.59</v>
      </c>
      <c r="CT58" s="32">
        <v>66753.97</v>
      </c>
      <c r="CU58" s="32">
        <v>67619.418000000005</v>
      </c>
      <c r="CV58" s="32">
        <v>68481.232999999993</v>
      </c>
      <c r="CW58" s="32">
        <v>69338.816000000006</v>
      </c>
      <c r="CX58" s="32">
        <v>70191.778999999995</v>
      </c>
      <c r="CY58" s="32">
        <v>71039.945000000007</v>
      </c>
      <c r="CZ58" s="32">
        <v>71883.137000000002</v>
      </c>
      <c r="DA58" s="32">
        <v>72721.240000000005</v>
      </c>
      <c r="DB58" s="32">
        <v>73554.125</v>
      </c>
      <c r="DC58" s="32">
        <v>74381.592999999993</v>
      </c>
      <c r="DD58" s="32">
        <v>75203.380999999994</v>
      </c>
      <c r="DE58" s="32">
        <v>76019.199999999997</v>
      </c>
      <c r="DF58" s="32">
        <v>76828.803</v>
      </c>
      <c r="DG58" s="32">
        <v>77631.922000000006</v>
      </c>
      <c r="DH58" s="32">
        <v>78428.385999999999</v>
      </c>
      <c r="DI58" s="32">
        <v>79218.089000000007</v>
      </c>
      <c r="DJ58" s="32">
        <v>80000.945000000007</v>
      </c>
      <c r="DK58" s="32">
        <v>80776.975000000006</v>
      </c>
      <c r="DL58" s="32">
        <v>81546.198000000004</v>
      </c>
      <c r="DM58" s="32"/>
    </row>
    <row r="59" spans="1:117" ht="11.4" x14ac:dyDescent="0.2">
      <c r="A59" s="32">
        <v>46</v>
      </c>
      <c r="B59" s="32" t="s">
        <v>113</v>
      </c>
      <c r="C59" s="32" t="s">
        <v>193</v>
      </c>
      <c r="D59" s="32"/>
      <c r="E59" s="32">
        <v>716</v>
      </c>
      <c r="F59" s="54">
        <v>1.62</v>
      </c>
      <c r="G59" s="32" t="str">
        <f t="shared" si="0"/>
        <v>High</v>
      </c>
      <c r="H59" s="32" t="s">
        <v>126</v>
      </c>
      <c r="I59" s="32" t="s">
        <v>120</v>
      </c>
      <c r="J59" s="32" t="s">
        <v>121</v>
      </c>
      <c r="K59" s="32">
        <f>INDEX('[1]upper secondary completion'!$B$5:$J$206,MATCH(C59,'[1]upper secondary completion'!B$5:B$206,0),'[1]upper secondary completion'!I$4)</f>
        <v>14.5</v>
      </c>
      <c r="L59" s="32">
        <f>INDEX('[1]upper secondary completion'!$B$5:$J$206,MATCH(C59,'[1]upper secondary completion'!B$5:B$206,0),'[1]upper secondary completion'!J$4)</f>
        <v>11.3</v>
      </c>
      <c r="M59" s="32" t="str">
        <f t="shared" si="1"/>
        <v>low</v>
      </c>
      <c r="N59" s="32" t="str">
        <f t="shared" si="2"/>
        <v>501</v>
      </c>
      <c r="O59" s="32">
        <v>502</v>
      </c>
      <c r="P59" s="32"/>
      <c r="Q59" s="32"/>
      <c r="R59" s="32">
        <v>902</v>
      </c>
      <c r="S59" s="32"/>
      <c r="T59" s="32">
        <v>934</v>
      </c>
      <c r="U59" s="32">
        <v>948</v>
      </c>
      <c r="V59" s="32">
        <v>1636</v>
      </c>
      <c r="W59" s="32"/>
      <c r="X59" s="32"/>
      <c r="Y59" s="32"/>
      <c r="Z59" s="32"/>
      <c r="AA59" s="32"/>
      <c r="AB59" s="32">
        <v>1500</v>
      </c>
      <c r="AC59" s="32"/>
      <c r="AD59" s="32">
        <v>13586.71</v>
      </c>
      <c r="AE59" s="32">
        <v>13814.642</v>
      </c>
      <c r="AF59" s="32">
        <v>14030.338</v>
      </c>
      <c r="AG59" s="32">
        <v>14236.599</v>
      </c>
      <c r="AH59" s="32">
        <v>14438.812</v>
      </c>
      <c r="AI59" s="32">
        <v>14645.473</v>
      </c>
      <c r="AJ59" s="32">
        <v>14862.927</v>
      </c>
      <c r="AK59" s="32">
        <v>15092.171</v>
      </c>
      <c r="AL59" s="32">
        <v>15331.425999999999</v>
      </c>
      <c r="AM59" s="32">
        <v>15581.022999999999</v>
      </c>
      <c r="AN59" s="32">
        <v>15840.802</v>
      </c>
      <c r="AO59" s="32">
        <v>16110.485000000001</v>
      </c>
      <c r="AP59" s="32">
        <v>16390.388999999999</v>
      </c>
      <c r="AQ59" s="32">
        <v>16680.444</v>
      </c>
      <c r="AR59" s="32">
        <v>16979.330000000002</v>
      </c>
      <c r="AS59" s="32">
        <v>17285.173999999999</v>
      </c>
      <c r="AT59" s="32">
        <v>17596.440999999999</v>
      </c>
      <c r="AU59" s="32">
        <v>17912.386999999999</v>
      </c>
      <c r="AV59" s="32">
        <v>18232.664000000001</v>
      </c>
      <c r="AW59" s="32">
        <v>18556.510999999999</v>
      </c>
      <c r="AX59" s="32">
        <v>18883.212</v>
      </c>
      <c r="AY59" s="32">
        <v>19212.094000000001</v>
      </c>
      <c r="AZ59" s="32">
        <v>19542.420999999998</v>
      </c>
      <c r="BA59" s="32">
        <v>19873.5</v>
      </c>
      <c r="BB59" s="32">
        <v>20204.544000000002</v>
      </c>
      <c r="BC59" s="32">
        <v>20534.825000000001</v>
      </c>
      <c r="BD59" s="32">
        <v>20863.61</v>
      </c>
      <c r="BE59" s="32">
        <v>21190.342000000001</v>
      </c>
      <c r="BF59" s="32">
        <v>21514.445</v>
      </c>
      <c r="BG59" s="32">
        <v>21835.278999999999</v>
      </c>
      <c r="BH59" s="32">
        <v>22152.223999999998</v>
      </c>
      <c r="BI59" s="32">
        <v>22464.713</v>
      </c>
      <c r="BJ59" s="32">
        <v>22772.383999999998</v>
      </c>
      <c r="BK59" s="32">
        <v>23074.922999999999</v>
      </c>
      <c r="BL59" s="32">
        <v>23371.906999999999</v>
      </c>
      <c r="BM59" s="32">
        <v>23662.994999999999</v>
      </c>
      <c r="BN59" s="32">
        <v>23947.920999999998</v>
      </c>
      <c r="BO59" s="32">
        <v>24226.47</v>
      </c>
      <c r="BP59" s="32">
        <v>24498.638999999999</v>
      </c>
      <c r="BQ59" s="32">
        <v>24764.695</v>
      </c>
      <c r="BR59" s="32">
        <v>25024.98</v>
      </c>
      <c r="BS59" s="32">
        <v>25279.858</v>
      </c>
      <c r="BT59" s="32">
        <v>25529.347000000002</v>
      </c>
      <c r="BU59" s="32">
        <v>25773.487000000001</v>
      </c>
      <c r="BV59" s="32">
        <v>26012.595000000001</v>
      </c>
      <c r="BW59" s="32">
        <v>26247.116000000002</v>
      </c>
      <c r="BX59" s="32">
        <v>26477.35</v>
      </c>
      <c r="BY59" s="32">
        <v>26703.396000000001</v>
      </c>
      <c r="BZ59" s="32">
        <v>26925.198</v>
      </c>
      <c r="CA59" s="32">
        <v>27142.7</v>
      </c>
      <c r="CB59" s="32">
        <v>27355.752</v>
      </c>
      <c r="CC59" s="32">
        <v>27564.237000000001</v>
      </c>
      <c r="CD59" s="32">
        <v>27768.074000000001</v>
      </c>
      <c r="CE59" s="32">
        <v>27967.171999999999</v>
      </c>
      <c r="CF59" s="32">
        <v>28161.281999999999</v>
      </c>
      <c r="CG59" s="32">
        <v>28350.085999999999</v>
      </c>
      <c r="CH59" s="32">
        <v>28533.323</v>
      </c>
      <c r="CI59" s="32">
        <v>28710.834999999999</v>
      </c>
      <c r="CJ59" s="32">
        <v>28882.454000000002</v>
      </c>
      <c r="CK59" s="32">
        <v>29047.885999999999</v>
      </c>
      <c r="CL59" s="32">
        <v>29206.831999999999</v>
      </c>
      <c r="CM59" s="32">
        <v>29359.016</v>
      </c>
      <c r="CN59" s="32">
        <v>29504.307000000001</v>
      </c>
      <c r="CO59" s="32">
        <v>29642.597000000002</v>
      </c>
      <c r="CP59" s="32">
        <v>29773.688999999998</v>
      </c>
      <c r="CQ59" s="32">
        <v>29897.39</v>
      </c>
      <c r="CR59" s="32">
        <v>30013.545999999998</v>
      </c>
      <c r="CS59" s="32">
        <v>30122.13</v>
      </c>
      <c r="CT59" s="32">
        <v>30223.19</v>
      </c>
      <c r="CU59" s="32">
        <v>30316.767</v>
      </c>
      <c r="CV59" s="32">
        <v>30402.952000000001</v>
      </c>
      <c r="CW59" s="32">
        <v>30481.881000000001</v>
      </c>
      <c r="CX59" s="32">
        <v>30553.63</v>
      </c>
      <c r="CY59" s="32">
        <v>30618.383000000002</v>
      </c>
      <c r="CZ59" s="32">
        <v>30676.48</v>
      </c>
      <c r="DA59" s="32">
        <v>30728.363000000001</v>
      </c>
      <c r="DB59" s="32">
        <v>30774.402999999998</v>
      </c>
      <c r="DC59" s="32">
        <v>30814.899000000001</v>
      </c>
      <c r="DD59" s="32">
        <v>30850.044999999998</v>
      </c>
      <c r="DE59" s="32">
        <v>30880.01</v>
      </c>
      <c r="DF59" s="32">
        <v>30904.974999999999</v>
      </c>
      <c r="DG59" s="32">
        <v>30925.145</v>
      </c>
      <c r="DH59" s="32">
        <v>30940.778999999999</v>
      </c>
      <c r="DI59" s="32">
        <v>30952.207999999999</v>
      </c>
      <c r="DJ59" s="32">
        <v>30959.811000000002</v>
      </c>
      <c r="DK59" s="32">
        <v>30964.052</v>
      </c>
      <c r="DL59" s="32">
        <v>30965.420999999998</v>
      </c>
      <c r="DM59" s="32"/>
    </row>
    <row r="60" spans="1:117" ht="11.4" x14ac:dyDescent="0.2">
      <c r="A60" s="32">
        <v>82</v>
      </c>
      <c r="B60" s="32" t="s">
        <v>113</v>
      </c>
      <c r="C60" s="32" t="s">
        <v>194</v>
      </c>
      <c r="D60" s="32"/>
      <c r="E60" s="32">
        <v>12</v>
      </c>
      <c r="F60" s="54">
        <v>1.4359999999999999</v>
      </c>
      <c r="G60" s="32" t="str">
        <f t="shared" si="0"/>
        <v>Medium</v>
      </c>
      <c r="H60" s="32" t="s">
        <v>135</v>
      </c>
      <c r="I60" s="32" t="s">
        <v>136</v>
      </c>
      <c r="J60" s="32" t="s">
        <v>121</v>
      </c>
      <c r="K60" s="32">
        <f>INDEX('[1]upper secondary completion'!$B$5:$J$206,MATCH(C60,'[1]upper secondary completion'!B$5:B$206,0),'[1]upper secondary completion'!I$4)</f>
        <v>29.5</v>
      </c>
      <c r="L60" s="32">
        <f>INDEX('[1]upper secondary completion'!$B$5:$J$206,MATCH(C60,'[1]upper secondary completion'!B$5:B$206,0),'[1]upper secondary completion'!J$4)</f>
        <v>46.5</v>
      </c>
      <c r="M60" s="32" t="str">
        <f t="shared" si="1"/>
        <v>low</v>
      </c>
      <c r="N60" s="32" t="str">
        <f t="shared" si="2"/>
        <v>503</v>
      </c>
      <c r="O60" s="32"/>
      <c r="P60" s="32"/>
      <c r="Q60" s="32"/>
      <c r="R60" s="32">
        <v>902</v>
      </c>
      <c r="S60" s="32"/>
      <c r="T60" s="32">
        <v>934</v>
      </c>
      <c r="U60" s="32">
        <v>948</v>
      </c>
      <c r="V60" s="32"/>
      <c r="W60" s="32"/>
      <c r="X60" s="32"/>
      <c r="Y60" s="32">
        <v>1517</v>
      </c>
      <c r="Z60" s="32">
        <v>1502</v>
      </c>
      <c r="AA60" s="32"/>
      <c r="AB60" s="32"/>
      <c r="AC60" s="32"/>
      <c r="AD60" s="32">
        <v>38923.688000000002</v>
      </c>
      <c r="AE60" s="32">
        <v>39728.019999999997</v>
      </c>
      <c r="AF60" s="32">
        <v>40551.398000000001</v>
      </c>
      <c r="AG60" s="32">
        <v>41389.173999999999</v>
      </c>
      <c r="AH60" s="32">
        <v>42228.415000000001</v>
      </c>
      <c r="AI60" s="32">
        <v>43053.053999999996</v>
      </c>
      <c r="AJ60" s="32">
        <v>43851.042999999998</v>
      </c>
      <c r="AK60" s="32">
        <v>44616.625999999997</v>
      </c>
      <c r="AL60" s="32">
        <v>45350.141000000003</v>
      </c>
      <c r="AM60" s="32">
        <v>46053.476999999999</v>
      </c>
      <c r="AN60" s="32">
        <v>46731.364999999998</v>
      </c>
      <c r="AO60" s="32">
        <v>47387.620999999999</v>
      </c>
      <c r="AP60" s="32">
        <v>48022.190999999999</v>
      </c>
      <c r="AQ60" s="32">
        <v>48634.169000000002</v>
      </c>
      <c r="AR60" s="32">
        <v>49225.934999999998</v>
      </c>
      <c r="AS60" s="32">
        <v>49800.521999999997</v>
      </c>
      <c r="AT60" s="32">
        <v>50360.741000000002</v>
      </c>
      <c r="AU60" s="32">
        <v>50907.942000000003</v>
      </c>
      <c r="AV60" s="32">
        <v>51443.644999999997</v>
      </c>
      <c r="AW60" s="32">
        <v>51971.122000000003</v>
      </c>
      <c r="AX60" s="32">
        <v>52494.086000000003</v>
      </c>
      <c r="AY60" s="32">
        <v>53015.571000000004</v>
      </c>
      <c r="AZ60" s="32">
        <v>53536.964</v>
      </c>
      <c r="BA60" s="32">
        <v>54058.978000000003</v>
      </c>
      <c r="BB60" s="32">
        <v>54582.839</v>
      </c>
      <c r="BC60" s="32">
        <v>55109.593000000001</v>
      </c>
      <c r="BD60" s="32">
        <v>55639.762999999999</v>
      </c>
      <c r="BE60" s="32">
        <v>56173.697</v>
      </c>
      <c r="BF60" s="32">
        <v>56710.938999999998</v>
      </c>
      <c r="BG60" s="32">
        <v>57250.034</v>
      </c>
      <c r="BH60" s="32">
        <v>57788.898000000001</v>
      </c>
      <c r="BI60" s="32">
        <v>58325.559000000001</v>
      </c>
      <c r="BJ60" s="32">
        <v>58859.118000000002</v>
      </c>
      <c r="BK60" s="32">
        <v>59388.436000000002</v>
      </c>
      <c r="BL60" s="32">
        <v>59910.917000000001</v>
      </c>
      <c r="BM60" s="32">
        <v>60423.434999999998</v>
      </c>
      <c r="BN60" s="32">
        <v>60923.39</v>
      </c>
      <c r="BO60" s="32">
        <v>61409.485999999997</v>
      </c>
      <c r="BP60" s="32">
        <v>61880.817000000003</v>
      </c>
      <c r="BQ60" s="32">
        <v>62335.701000000001</v>
      </c>
      <c r="BR60" s="32">
        <v>62772.478999999999</v>
      </c>
      <c r="BS60" s="32">
        <v>63189.911</v>
      </c>
      <c r="BT60" s="32">
        <v>63587.228000000003</v>
      </c>
      <c r="BU60" s="32">
        <v>63964.302000000003</v>
      </c>
      <c r="BV60" s="32">
        <v>64321.49</v>
      </c>
      <c r="BW60" s="32">
        <v>64659.572999999997</v>
      </c>
      <c r="BX60" s="32">
        <v>64979.374000000003</v>
      </c>
      <c r="BY60" s="32">
        <v>65281.188999999998</v>
      </c>
      <c r="BZ60" s="32">
        <v>65565.489000000001</v>
      </c>
      <c r="CA60" s="32">
        <v>65833.448000000004</v>
      </c>
      <c r="CB60" s="32">
        <v>66086.471000000005</v>
      </c>
      <c r="CC60" s="32">
        <v>66325.952999999994</v>
      </c>
      <c r="CD60" s="32">
        <v>66552.686000000002</v>
      </c>
      <c r="CE60" s="32">
        <v>66767.565000000002</v>
      </c>
      <c r="CF60" s="32">
        <v>66972.180999999997</v>
      </c>
      <c r="CG60" s="32">
        <v>67168.311000000002</v>
      </c>
      <c r="CH60" s="32">
        <v>67357.445999999996</v>
      </c>
      <c r="CI60" s="32">
        <v>67540.495999999999</v>
      </c>
      <c r="CJ60" s="32">
        <v>67718.092000000004</v>
      </c>
      <c r="CK60" s="32">
        <v>67891.130999999994</v>
      </c>
      <c r="CL60" s="32">
        <v>68060.403000000006</v>
      </c>
      <c r="CM60" s="32">
        <v>68226.588000000003</v>
      </c>
      <c r="CN60" s="32">
        <v>68390.152000000002</v>
      </c>
      <c r="CO60" s="32">
        <v>68551.324999999997</v>
      </c>
      <c r="CP60" s="32">
        <v>68710.020999999993</v>
      </c>
      <c r="CQ60" s="32">
        <v>68865.975999999995</v>
      </c>
      <c r="CR60" s="32">
        <v>69018.896999999997</v>
      </c>
      <c r="CS60" s="32">
        <v>69168.642999999996</v>
      </c>
      <c r="CT60" s="32">
        <v>69315.062000000005</v>
      </c>
      <c r="CU60" s="32">
        <v>69457.751000000004</v>
      </c>
      <c r="CV60" s="32">
        <v>69596.195999999996</v>
      </c>
      <c r="CW60" s="32">
        <v>69729.849000000002</v>
      </c>
      <c r="CX60" s="32">
        <v>69858.324999999997</v>
      </c>
      <c r="CY60" s="32">
        <v>69981.057000000001</v>
      </c>
      <c r="CZ60" s="32">
        <v>70097.172000000006</v>
      </c>
      <c r="DA60" s="32">
        <v>70205.645000000004</v>
      </c>
      <c r="DB60" s="32">
        <v>70305.539999999994</v>
      </c>
      <c r="DC60" s="32">
        <v>70396.142000000007</v>
      </c>
      <c r="DD60" s="32">
        <v>70476.914000000004</v>
      </c>
      <c r="DE60" s="32">
        <v>70547.365999999995</v>
      </c>
      <c r="DF60" s="32">
        <v>70607.078999999998</v>
      </c>
      <c r="DG60" s="32">
        <v>70655.551000000007</v>
      </c>
      <c r="DH60" s="32">
        <v>70692.182000000001</v>
      </c>
      <c r="DI60" s="32">
        <v>70716.263000000006</v>
      </c>
      <c r="DJ60" s="32">
        <v>70726.983999999997</v>
      </c>
      <c r="DK60" s="32">
        <v>70723.453999999998</v>
      </c>
      <c r="DL60" s="32">
        <v>70704.619000000006</v>
      </c>
      <c r="DM60" s="32"/>
    </row>
    <row r="61" spans="1:117" ht="11.4" x14ac:dyDescent="0.2">
      <c r="A61" s="32">
        <v>176</v>
      </c>
      <c r="B61" s="32" t="s">
        <v>113</v>
      </c>
      <c r="C61" s="32" t="s">
        <v>195</v>
      </c>
      <c r="D61" s="32"/>
      <c r="E61" s="32">
        <v>32</v>
      </c>
      <c r="F61" s="54">
        <v>1.0900000000000001</v>
      </c>
      <c r="G61" s="32" t="str">
        <f t="shared" si="0"/>
        <v>Medium</v>
      </c>
      <c r="H61" s="32" t="s">
        <v>141</v>
      </c>
      <c r="I61" s="32" t="s">
        <v>142</v>
      </c>
      <c r="J61" s="32" t="s">
        <v>143</v>
      </c>
      <c r="K61" s="32">
        <f>INDEX('[1]upper secondary completion'!$B$5:$J$206,MATCH(C61,'[1]upper secondary completion'!B$5:B$206,0),'[1]upper secondary completion'!I$4)</f>
        <v>52.7</v>
      </c>
      <c r="L61" s="32">
        <f>INDEX('[1]upper secondary completion'!$B$5:$J$206,MATCH(C61,'[1]upper secondary completion'!B$5:B$206,0),'[1]upper secondary completion'!J$4)</f>
        <v>65.7</v>
      </c>
      <c r="M61" s="32" t="str">
        <f t="shared" si="1"/>
        <v>high</v>
      </c>
      <c r="N61" s="32" t="str">
        <f t="shared" si="2"/>
        <v>503</v>
      </c>
      <c r="O61" s="32"/>
      <c r="P61" s="32"/>
      <c r="Q61" s="32"/>
      <c r="R61" s="32">
        <v>902</v>
      </c>
      <c r="S61" s="32"/>
      <c r="T61" s="32">
        <v>934</v>
      </c>
      <c r="U61" s="32">
        <v>948</v>
      </c>
      <c r="V61" s="32"/>
      <c r="W61" s="32"/>
      <c r="X61" s="32">
        <v>1503</v>
      </c>
      <c r="Y61" s="32"/>
      <c r="Z61" s="32"/>
      <c r="AA61" s="32"/>
      <c r="AB61" s="32"/>
      <c r="AC61" s="32"/>
      <c r="AD61" s="32">
        <v>42637.508000000002</v>
      </c>
      <c r="AE61" s="32">
        <v>43075.415999999997</v>
      </c>
      <c r="AF61" s="32">
        <v>43508.459000000003</v>
      </c>
      <c r="AG61" s="32">
        <v>43937.142999999996</v>
      </c>
      <c r="AH61" s="32">
        <v>44361.15</v>
      </c>
      <c r="AI61" s="32">
        <v>44780.675000000003</v>
      </c>
      <c r="AJ61" s="32">
        <v>45195.777000000002</v>
      </c>
      <c r="AK61" s="32">
        <v>45605.822999999997</v>
      </c>
      <c r="AL61" s="32">
        <v>46010.233999999997</v>
      </c>
      <c r="AM61" s="32">
        <v>46409.173000000003</v>
      </c>
      <c r="AN61" s="32">
        <v>46803.050999999999</v>
      </c>
      <c r="AO61" s="32">
        <v>47192.095000000001</v>
      </c>
      <c r="AP61" s="32">
        <v>47576.267999999996</v>
      </c>
      <c r="AQ61" s="32">
        <v>47955.216</v>
      </c>
      <c r="AR61" s="32">
        <v>48328.512999999999</v>
      </c>
      <c r="AS61" s="32">
        <v>48695.627999999997</v>
      </c>
      <c r="AT61" s="32">
        <v>49056.161999999997</v>
      </c>
      <c r="AU61" s="32">
        <v>49409.894999999997</v>
      </c>
      <c r="AV61" s="32">
        <v>49756.841</v>
      </c>
      <c r="AW61" s="32">
        <v>50097.099000000002</v>
      </c>
      <c r="AX61" s="32">
        <v>50430.836000000003</v>
      </c>
      <c r="AY61" s="32">
        <v>50758.205000000002</v>
      </c>
      <c r="AZ61" s="32">
        <v>51079.178</v>
      </c>
      <c r="BA61" s="32">
        <v>51393.648999999998</v>
      </c>
      <c r="BB61" s="32">
        <v>51701.498</v>
      </c>
      <c r="BC61" s="32">
        <v>52002.578000000001</v>
      </c>
      <c r="BD61" s="32">
        <v>52296.794000000002</v>
      </c>
      <c r="BE61" s="32">
        <v>52584.050999999999</v>
      </c>
      <c r="BF61" s="32">
        <v>52864.364000000001</v>
      </c>
      <c r="BG61" s="32">
        <v>53137.881000000001</v>
      </c>
      <c r="BH61" s="32">
        <v>53404.785000000003</v>
      </c>
      <c r="BI61" s="32">
        <v>53665.205999999998</v>
      </c>
      <c r="BJ61" s="32">
        <v>53919.125999999997</v>
      </c>
      <c r="BK61" s="32">
        <v>54166.413</v>
      </c>
      <c r="BL61" s="32">
        <v>54406.964999999997</v>
      </c>
      <c r="BM61" s="32">
        <v>54640.63</v>
      </c>
      <c r="BN61" s="32">
        <v>54867.248</v>
      </c>
      <c r="BO61" s="32">
        <v>55086.767999999996</v>
      </c>
      <c r="BP61" s="32">
        <v>55299.023000000001</v>
      </c>
      <c r="BQ61" s="32">
        <v>55503.792999999998</v>
      </c>
      <c r="BR61" s="32">
        <v>55700.728000000003</v>
      </c>
      <c r="BS61" s="32">
        <v>55889.565000000002</v>
      </c>
      <c r="BT61" s="32">
        <v>56070.175999999999</v>
      </c>
      <c r="BU61" s="32">
        <v>56242.481</v>
      </c>
      <c r="BV61" s="32">
        <v>56406.394</v>
      </c>
      <c r="BW61" s="32">
        <v>56561.853000000003</v>
      </c>
      <c r="BX61" s="32">
        <v>56708.813999999998</v>
      </c>
      <c r="BY61" s="32">
        <v>56847.252999999997</v>
      </c>
      <c r="BZ61" s="32">
        <v>56977.144999999997</v>
      </c>
      <c r="CA61" s="32">
        <v>57098.357000000004</v>
      </c>
      <c r="CB61" s="32">
        <v>57210.749000000003</v>
      </c>
      <c r="CC61" s="32">
        <v>57314.271000000001</v>
      </c>
      <c r="CD61" s="32">
        <v>57408.896999999997</v>
      </c>
      <c r="CE61" s="32">
        <v>57494.788</v>
      </c>
      <c r="CF61" s="32">
        <v>57572.256999999998</v>
      </c>
      <c r="CG61" s="32">
        <v>57641.78</v>
      </c>
      <c r="CH61" s="32">
        <v>57703.703999999998</v>
      </c>
      <c r="CI61" s="32">
        <v>57758.258999999998</v>
      </c>
      <c r="CJ61" s="32">
        <v>57805.534</v>
      </c>
      <c r="CK61" s="32">
        <v>57845.58</v>
      </c>
      <c r="CL61" s="32">
        <v>57878.438999999998</v>
      </c>
      <c r="CM61" s="32">
        <v>57904.133999999998</v>
      </c>
      <c r="CN61" s="32">
        <v>57922.807000000001</v>
      </c>
      <c r="CO61" s="32">
        <v>57934.716999999997</v>
      </c>
      <c r="CP61" s="32">
        <v>57940.262999999999</v>
      </c>
      <c r="CQ61" s="32">
        <v>57939.936999999998</v>
      </c>
      <c r="CR61" s="32">
        <v>57934.112999999998</v>
      </c>
      <c r="CS61" s="32">
        <v>57923.031000000003</v>
      </c>
      <c r="CT61" s="32">
        <v>57906.754000000001</v>
      </c>
      <c r="CU61" s="32">
        <v>57885.372000000003</v>
      </c>
      <c r="CV61" s="32">
        <v>57858.885999999999</v>
      </c>
      <c r="CW61" s="32">
        <v>57827.311000000002</v>
      </c>
      <c r="CX61" s="32">
        <v>57790.790999999997</v>
      </c>
      <c r="CY61" s="32">
        <v>57749.440999999999</v>
      </c>
      <c r="CZ61" s="32">
        <v>57703.288999999997</v>
      </c>
      <c r="DA61" s="32">
        <v>57652.294000000002</v>
      </c>
      <c r="DB61" s="32">
        <v>57596.459000000003</v>
      </c>
      <c r="DC61" s="32">
        <v>57535.898999999998</v>
      </c>
      <c r="DD61" s="32">
        <v>57470.722999999998</v>
      </c>
      <c r="DE61" s="32">
        <v>57401.097999999998</v>
      </c>
      <c r="DF61" s="32">
        <v>57327.216999999997</v>
      </c>
      <c r="DG61" s="32">
        <v>57249.23</v>
      </c>
      <c r="DH61" s="32">
        <v>57167.303999999996</v>
      </c>
      <c r="DI61" s="32">
        <v>57081.572</v>
      </c>
      <c r="DJ61" s="32">
        <v>56992.142</v>
      </c>
      <c r="DK61" s="32">
        <v>56899.084000000003</v>
      </c>
      <c r="DL61" s="32">
        <v>56802.493000000002</v>
      </c>
      <c r="DM61" s="32"/>
    </row>
    <row r="62" spans="1:117" ht="11.4" x14ac:dyDescent="0.2">
      <c r="A62" s="32">
        <v>167</v>
      </c>
      <c r="B62" s="32" t="s">
        <v>113</v>
      </c>
      <c r="C62" s="32" t="s">
        <v>196</v>
      </c>
      <c r="D62" s="32"/>
      <c r="E62" s="32">
        <v>84</v>
      </c>
      <c r="F62" s="54">
        <v>1.113</v>
      </c>
      <c r="G62" s="32" t="str">
        <f t="shared" si="0"/>
        <v>Medium</v>
      </c>
      <c r="H62" s="32" t="s">
        <v>197</v>
      </c>
      <c r="I62" s="32" t="s">
        <v>142</v>
      </c>
      <c r="J62" s="32" t="s">
        <v>143</v>
      </c>
      <c r="K62" s="32">
        <f>INDEX('[1]upper secondary completion'!$B$5:$J$206,MATCH(C62,'[1]upper secondary completion'!B$5:B$206,0),'[1]upper secondary completion'!I$4)</f>
        <v>19.600000000000001</v>
      </c>
      <c r="L62" s="32">
        <f>INDEX('[1]upper secondary completion'!$B$5:$J$206,MATCH(C62,'[1]upper secondary completion'!B$5:B$206,0),'[1]upper secondary completion'!J$4)</f>
        <v>24.6</v>
      </c>
      <c r="M62" s="32" t="str">
        <f t="shared" si="1"/>
        <v>low</v>
      </c>
      <c r="N62" s="32" t="str">
        <f t="shared" si="2"/>
        <v>503</v>
      </c>
      <c r="O62" s="32"/>
      <c r="P62" s="32"/>
      <c r="Q62" s="32"/>
      <c r="R62" s="32">
        <v>902</v>
      </c>
      <c r="S62" s="32"/>
      <c r="T62" s="32">
        <v>934</v>
      </c>
      <c r="U62" s="32">
        <v>948</v>
      </c>
      <c r="V62" s="32"/>
      <c r="W62" s="32">
        <v>1637</v>
      </c>
      <c r="X62" s="32"/>
      <c r="Y62" s="32">
        <v>1517</v>
      </c>
      <c r="Z62" s="32">
        <v>1502</v>
      </c>
      <c r="AA62" s="32"/>
      <c r="AB62" s="32"/>
      <c r="AC62" s="32"/>
      <c r="AD62" s="32">
        <v>353.36599999999999</v>
      </c>
      <c r="AE62" s="32">
        <v>360.92599999999999</v>
      </c>
      <c r="AF62" s="32">
        <v>368.399</v>
      </c>
      <c r="AG62" s="32">
        <v>375.77499999999998</v>
      </c>
      <c r="AH62" s="32">
        <v>383.07100000000003</v>
      </c>
      <c r="AI62" s="32">
        <v>390.351</v>
      </c>
      <c r="AJ62" s="32">
        <v>397.62099999999998</v>
      </c>
      <c r="AK62" s="32">
        <v>404.91500000000002</v>
      </c>
      <c r="AL62" s="32">
        <v>412.20100000000002</v>
      </c>
      <c r="AM62" s="32">
        <v>419.42899999999997</v>
      </c>
      <c r="AN62" s="32">
        <v>426.62200000000001</v>
      </c>
      <c r="AO62" s="32">
        <v>433.72500000000002</v>
      </c>
      <c r="AP62" s="32">
        <v>440.71100000000001</v>
      </c>
      <c r="AQ62" s="32">
        <v>447.61500000000001</v>
      </c>
      <c r="AR62" s="32">
        <v>454.39400000000001</v>
      </c>
      <c r="AS62" s="32">
        <v>461.06599999999997</v>
      </c>
      <c r="AT62" s="32">
        <v>467.64</v>
      </c>
      <c r="AU62" s="32">
        <v>474.07400000000001</v>
      </c>
      <c r="AV62" s="32">
        <v>480.38499999999999</v>
      </c>
      <c r="AW62" s="32">
        <v>486.56700000000001</v>
      </c>
      <c r="AX62" s="32">
        <v>492.63200000000001</v>
      </c>
      <c r="AY62" s="32">
        <v>498.55799999999999</v>
      </c>
      <c r="AZ62" s="32">
        <v>504.346</v>
      </c>
      <c r="BA62" s="32">
        <v>509.99599999999998</v>
      </c>
      <c r="BB62" s="32">
        <v>515.51800000000003</v>
      </c>
      <c r="BC62" s="32">
        <v>520.90499999999997</v>
      </c>
      <c r="BD62" s="32">
        <v>526.15599999999995</v>
      </c>
      <c r="BE62" s="32">
        <v>531.27200000000005</v>
      </c>
      <c r="BF62" s="32">
        <v>536.25699999999995</v>
      </c>
      <c r="BG62" s="32">
        <v>541.08699999999999</v>
      </c>
      <c r="BH62" s="32">
        <v>545.79600000000005</v>
      </c>
      <c r="BI62" s="32">
        <v>550.34799999999996</v>
      </c>
      <c r="BJ62" s="32">
        <v>554.75300000000004</v>
      </c>
      <c r="BK62" s="32">
        <v>559.02200000000005</v>
      </c>
      <c r="BL62" s="32">
        <v>563.15</v>
      </c>
      <c r="BM62" s="32">
        <v>567.16</v>
      </c>
      <c r="BN62" s="32">
        <v>571.048</v>
      </c>
      <c r="BO62" s="32">
        <v>574.82299999999998</v>
      </c>
      <c r="BP62" s="32">
        <v>578.50199999999995</v>
      </c>
      <c r="BQ62" s="32">
        <v>582.04100000000005</v>
      </c>
      <c r="BR62" s="32">
        <v>585.47199999999998</v>
      </c>
      <c r="BS62" s="32">
        <v>588.76900000000001</v>
      </c>
      <c r="BT62" s="32">
        <v>591.94299999999998</v>
      </c>
      <c r="BU62" s="32">
        <v>594.99800000000005</v>
      </c>
      <c r="BV62" s="32">
        <v>597.91899999999998</v>
      </c>
      <c r="BW62" s="32">
        <v>600.72299999999996</v>
      </c>
      <c r="BX62" s="32">
        <v>603.41</v>
      </c>
      <c r="BY62" s="32">
        <v>605.96900000000005</v>
      </c>
      <c r="BZ62" s="32">
        <v>608.42200000000003</v>
      </c>
      <c r="CA62" s="32">
        <v>610.73800000000006</v>
      </c>
      <c r="CB62" s="32">
        <v>612.94100000000003</v>
      </c>
      <c r="CC62" s="32">
        <v>615.01700000000005</v>
      </c>
      <c r="CD62" s="32">
        <v>616.97299999999996</v>
      </c>
      <c r="CE62" s="32">
        <v>618.79399999999998</v>
      </c>
      <c r="CF62" s="32">
        <v>620.49099999999999</v>
      </c>
      <c r="CG62" s="32">
        <v>622.06299999999999</v>
      </c>
      <c r="CH62" s="32">
        <v>623.51599999999996</v>
      </c>
      <c r="CI62" s="32">
        <v>624.84199999999998</v>
      </c>
      <c r="CJ62" s="32">
        <v>626.048</v>
      </c>
      <c r="CK62" s="32">
        <v>627.14200000000005</v>
      </c>
      <c r="CL62" s="32">
        <v>628.11</v>
      </c>
      <c r="CM62" s="32">
        <v>628.95000000000005</v>
      </c>
      <c r="CN62" s="32">
        <v>629.68200000000002</v>
      </c>
      <c r="CO62" s="32">
        <v>630.28499999999997</v>
      </c>
      <c r="CP62" s="32">
        <v>630.76800000000003</v>
      </c>
      <c r="CQ62" s="32">
        <v>631.14700000000005</v>
      </c>
      <c r="CR62" s="32">
        <v>631.428</v>
      </c>
      <c r="CS62" s="32">
        <v>631.58299999999997</v>
      </c>
      <c r="CT62" s="32">
        <v>631.65599999999995</v>
      </c>
      <c r="CU62" s="32">
        <v>631.63199999999995</v>
      </c>
      <c r="CV62" s="32">
        <v>631.49199999999996</v>
      </c>
      <c r="CW62" s="32">
        <v>631.28899999999999</v>
      </c>
      <c r="CX62" s="32">
        <v>630.98099999999999</v>
      </c>
      <c r="CY62" s="32">
        <v>630.61699999999996</v>
      </c>
      <c r="CZ62" s="32">
        <v>630.17399999999998</v>
      </c>
      <c r="DA62" s="32">
        <v>629.63699999999994</v>
      </c>
      <c r="DB62" s="32">
        <v>629.05799999999999</v>
      </c>
      <c r="DC62" s="32">
        <v>628.40300000000002</v>
      </c>
      <c r="DD62" s="32">
        <v>627.70799999999997</v>
      </c>
      <c r="DE62" s="32">
        <v>626.94799999999998</v>
      </c>
      <c r="DF62" s="32">
        <v>626.13</v>
      </c>
      <c r="DG62" s="32">
        <v>625.279</v>
      </c>
      <c r="DH62" s="32">
        <v>624.37699999999995</v>
      </c>
      <c r="DI62" s="32">
        <v>623.43399999999997</v>
      </c>
      <c r="DJ62" s="32">
        <v>622.46799999999996</v>
      </c>
      <c r="DK62" s="32">
        <v>621.46699999999998</v>
      </c>
      <c r="DL62" s="32">
        <v>620.43899999999996</v>
      </c>
      <c r="DM62" s="32"/>
    </row>
    <row r="63" spans="1:117" ht="11.4" x14ac:dyDescent="0.2">
      <c r="A63" s="32">
        <v>177</v>
      </c>
      <c r="B63" s="32" t="s">
        <v>113</v>
      </c>
      <c r="C63" s="32" t="s">
        <v>198</v>
      </c>
      <c r="D63" s="32"/>
      <c r="E63" s="32">
        <v>68</v>
      </c>
      <c r="F63" s="54">
        <v>1.244</v>
      </c>
      <c r="G63" s="32" t="str">
        <f t="shared" si="0"/>
        <v>Medium</v>
      </c>
      <c r="H63" s="32" t="s">
        <v>141</v>
      </c>
      <c r="I63" s="32" t="s">
        <v>142</v>
      </c>
      <c r="J63" s="32" t="s">
        <v>143</v>
      </c>
      <c r="K63" s="32">
        <f>INDEX('[1]upper secondary completion'!$B$5:$J$206,MATCH(C63,'[1]upper secondary completion'!B$5:B$206,0),'[1]upper secondary completion'!I$4)</f>
        <v>0</v>
      </c>
      <c r="L63" s="32">
        <f>INDEX('[1]upper secondary completion'!$B$5:$J$206,MATCH(C63,'[1]upper secondary completion'!B$5:B$206,0),'[1]upper secondary completion'!J$4)</f>
        <v>0</v>
      </c>
      <c r="M63" s="32" t="str">
        <f t="shared" si="1"/>
        <v/>
      </c>
      <c r="N63" s="32" t="str">
        <f t="shared" si="2"/>
        <v>no data</v>
      </c>
      <c r="O63" s="32"/>
      <c r="P63" s="32"/>
      <c r="Q63" s="32"/>
      <c r="R63" s="32">
        <v>902</v>
      </c>
      <c r="S63" s="32"/>
      <c r="T63" s="32">
        <v>934</v>
      </c>
      <c r="U63" s="32">
        <v>948</v>
      </c>
      <c r="V63" s="32">
        <v>1636</v>
      </c>
      <c r="W63" s="32"/>
      <c r="X63" s="32"/>
      <c r="Y63" s="32">
        <v>1517</v>
      </c>
      <c r="Z63" s="32"/>
      <c r="AA63" s="32">
        <v>1501</v>
      </c>
      <c r="AB63" s="32"/>
      <c r="AC63" s="32"/>
      <c r="AD63" s="32">
        <v>10706.517</v>
      </c>
      <c r="AE63" s="32">
        <v>10869.732</v>
      </c>
      <c r="AF63" s="32">
        <v>11031.822</v>
      </c>
      <c r="AG63" s="32">
        <v>11192.852999999999</v>
      </c>
      <c r="AH63" s="32">
        <v>11353.14</v>
      </c>
      <c r="AI63" s="32">
        <v>11513.102000000001</v>
      </c>
      <c r="AJ63" s="32">
        <v>11673.029</v>
      </c>
      <c r="AK63" s="32">
        <v>11832.936</v>
      </c>
      <c r="AL63" s="32">
        <v>11992.647000000001</v>
      </c>
      <c r="AM63" s="32">
        <v>12151.99</v>
      </c>
      <c r="AN63" s="32">
        <v>12310.678</v>
      </c>
      <c r="AO63" s="32">
        <v>12468.481</v>
      </c>
      <c r="AP63" s="32">
        <v>12625.334000000001</v>
      </c>
      <c r="AQ63" s="32">
        <v>12781.163</v>
      </c>
      <c r="AR63" s="32">
        <v>12935.767</v>
      </c>
      <c r="AS63" s="32">
        <v>13088.894</v>
      </c>
      <c r="AT63" s="32">
        <v>13240.382</v>
      </c>
      <c r="AU63" s="32">
        <v>13390.064</v>
      </c>
      <c r="AV63" s="32">
        <v>13537.888000000001</v>
      </c>
      <c r="AW63" s="32">
        <v>13683.876</v>
      </c>
      <c r="AX63" s="32">
        <v>13828.079</v>
      </c>
      <c r="AY63" s="32">
        <v>13970.508</v>
      </c>
      <c r="AZ63" s="32">
        <v>14111.14</v>
      </c>
      <c r="BA63" s="32">
        <v>14249.869000000001</v>
      </c>
      <c r="BB63" s="32">
        <v>14386.538</v>
      </c>
      <c r="BC63" s="32">
        <v>14520.996999999999</v>
      </c>
      <c r="BD63" s="32">
        <v>14653.103999999999</v>
      </c>
      <c r="BE63" s="32">
        <v>14782.784</v>
      </c>
      <c r="BF63" s="32">
        <v>14910.005999999999</v>
      </c>
      <c r="BG63" s="32">
        <v>15034.776</v>
      </c>
      <c r="BH63" s="32">
        <v>15157.173000000001</v>
      </c>
      <c r="BI63" s="32">
        <v>15277.191000000001</v>
      </c>
      <c r="BJ63" s="32">
        <v>15394.833000000001</v>
      </c>
      <c r="BK63" s="32">
        <v>15510.023999999999</v>
      </c>
      <c r="BL63" s="32">
        <v>15622.647000000001</v>
      </c>
      <c r="BM63" s="32">
        <v>15732.522000000001</v>
      </c>
      <c r="BN63" s="32">
        <v>15839.561</v>
      </c>
      <c r="BO63" s="32">
        <v>15943.668</v>
      </c>
      <c r="BP63" s="32">
        <v>16044.861999999999</v>
      </c>
      <c r="BQ63" s="32">
        <v>16143.206</v>
      </c>
      <c r="BR63" s="32">
        <v>16238.85</v>
      </c>
      <c r="BS63" s="32">
        <v>16331.895</v>
      </c>
      <c r="BT63" s="32">
        <v>16422.322</v>
      </c>
      <c r="BU63" s="32">
        <v>16510.05</v>
      </c>
      <c r="BV63" s="32">
        <v>16594.954000000002</v>
      </c>
      <c r="BW63" s="32">
        <v>16676.86</v>
      </c>
      <c r="BX63" s="32">
        <v>16755.634999999998</v>
      </c>
      <c r="BY63" s="32">
        <v>16831.219000000001</v>
      </c>
      <c r="BZ63" s="32">
        <v>16903.600999999999</v>
      </c>
      <c r="CA63" s="32">
        <v>16972.746999999999</v>
      </c>
      <c r="CB63" s="32">
        <v>17038.611000000001</v>
      </c>
      <c r="CC63" s="32">
        <v>17101.166000000001</v>
      </c>
      <c r="CD63" s="32">
        <v>17160.386999999999</v>
      </c>
      <c r="CE63" s="32">
        <v>17216.254000000001</v>
      </c>
      <c r="CF63" s="32">
        <v>17268.767</v>
      </c>
      <c r="CG63" s="32">
        <v>17317.946</v>
      </c>
      <c r="CH63" s="32">
        <v>17363.807000000001</v>
      </c>
      <c r="CI63" s="32">
        <v>17406.359</v>
      </c>
      <c r="CJ63" s="32">
        <v>17445.616000000002</v>
      </c>
      <c r="CK63" s="32">
        <v>17481.598999999998</v>
      </c>
      <c r="CL63" s="32">
        <v>17514.289000000001</v>
      </c>
      <c r="CM63" s="32">
        <v>17543.727999999999</v>
      </c>
      <c r="CN63" s="32">
        <v>17569.932000000001</v>
      </c>
      <c r="CO63" s="32">
        <v>17592.932000000001</v>
      </c>
      <c r="CP63" s="32">
        <v>17612.852999999999</v>
      </c>
      <c r="CQ63" s="32">
        <v>17629.832999999999</v>
      </c>
      <c r="CR63" s="32">
        <v>17643.956999999999</v>
      </c>
      <c r="CS63" s="32">
        <v>17655.303</v>
      </c>
      <c r="CT63" s="32">
        <v>17663.911</v>
      </c>
      <c r="CU63" s="32">
        <v>17669.771000000001</v>
      </c>
      <c r="CV63" s="32">
        <v>17672.875</v>
      </c>
      <c r="CW63" s="32">
        <v>17673.231</v>
      </c>
      <c r="CX63" s="32">
        <v>17670.86</v>
      </c>
      <c r="CY63" s="32">
        <v>17665.845000000001</v>
      </c>
      <c r="CZ63" s="32">
        <v>17658.257000000001</v>
      </c>
      <c r="DA63" s="32">
        <v>17648.202000000001</v>
      </c>
      <c r="DB63" s="32">
        <v>17635.738000000001</v>
      </c>
      <c r="DC63" s="32">
        <v>17620.944</v>
      </c>
      <c r="DD63" s="32">
        <v>17603.879000000001</v>
      </c>
      <c r="DE63" s="32">
        <v>17584.558000000001</v>
      </c>
      <c r="DF63" s="32">
        <v>17563.044999999998</v>
      </c>
      <c r="DG63" s="32">
        <v>17539.367999999999</v>
      </c>
      <c r="DH63" s="32">
        <v>17513.591</v>
      </c>
      <c r="DI63" s="32">
        <v>17485.789000000001</v>
      </c>
      <c r="DJ63" s="32">
        <v>17456.021000000001</v>
      </c>
      <c r="DK63" s="32">
        <v>17424.383999999998</v>
      </c>
      <c r="DL63" s="32">
        <v>17390.955999999998</v>
      </c>
      <c r="DM63" s="32"/>
    </row>
    <row r="64" spans="1:117" ht="11.4" x14ac:dyDescent="0.2">
      <c r="A64" s="32">
        <v>58</v>
      </c>
      <c r="B64" s="32" t="s">
        <v>113</v>
      </c>
      <c r="C64" s="32" t="s">
        <v>199</v>
      </c>
      <c r="D64" s="32"/>
      <c r="E64" s="32">
        <v>72</v>
      </c>
      <c r="F64" s="54">
        <v>1.3460000000000001</v>
      </c>
      <c r="G64" s="32" t="str">
        <f t="shared" si="0"/>
        <v>Medium</v>
      </c>
      <c r="H64" s="32" t="s">
        <v>163</v>
      </c>
      <c r="I64" s="32" t="s">
        <v>120</v>
      </c>
      <c r="J64" s="32" t="s">
        <v>121</v>
      </c>
      <c r="K64" s="32">
        <f>INDEX('[1]upper secondary completion'!$B$5:$J$206,MATCH(C64,'[1]upper secondary completion'!B$5:B$206,0),'[1]upper secondary completion'!I$4)</f>
        <v>0</v>
      </c>
      <c r="L64" s="32">
        <f>INDEX('[1]upper secondary completion'!$B$5:$J$206,MATCH(C64,'[1]upper secondary completion'!B$5:B$206,0),'[1]upper secondary completion'!J$4)</f>
        <v>0</v>
      </c>
      <c r="M64" s="32" t="str">
        <f t="shared" si="1"/>
        <v/>
      </c>
      <c r="N64" s="32" t="str">
        <f t="shared" si="2"/>
        <v>no data</v>
      </c>
      <c r="O64" s="32"/>
      <c r="P64" s="32"/>
      <c r="Q64" s="32"/>
      <c r="R64" s="32">
        <v>902</v>
      </c>
      <c r="S64" s="32"/>
      <c r="T64" s="32">
        <v>934</v>
      </c>
      <c r="U64" s="32">
        <v>948</v>
      </c>
      <c r="V64" s="32">
        <v>1636</v>
      </c>
      <c r="W64" s="32"/>
      <c r="X64" s="32"/>
      <c r="Y64" s="32">
        <v>1517</v>
      </c>
      <c r="Z64" s="32">
        <v>1502</v>
      </c>
      <c r="AA64" s="32"/>
      <c r="AB64" s="32"/>
      <c r="AC64" s="32"/>
      <c r="AD64" s="32">
        <v>2088.6190000000001</v>
      </c>
      <c r="AE64" s="32">
        <v>2120.7159999999999</v>
      </c>
      <c r="AF64" s="32">
        <v>2159.9250000000002</v>
      </c>
      <c r="AG64" s="32">
        <v>2205.076</v>
      </c>
      <c r="AH64" s="32">
        <v>2254.067</v>
      </c>
      <c r="AI64" s="32">
        <v>2303.703</v>
      </c>
      <c r="AJ64" s="32">
        <v>2351.625</v>
      </c>
      <c r="AK64" s="32">
        <v>2397.2399999999998</v>
      </c>
      <c r="AL64" s="32">
        <v>2441.154</v>
      </c>
      <c r="AM64" s="32">
        <v>2483.7539999999999</v>
      </c>
      <c r="AN64" s="32">
        <v>2525.7649999999999</v>
      </c>
      <c r="AO64" s="32">
        <v>2567.7800000000002</v>
      </c>
      <c r="AP64" s="32">
        <v>2609.7069999999999</v>
      </c>
      <c r="AQ64" s="32">
        <v>2651.3069999999998</v>
      </c>
      <c r="AR64" s="32">
        <v>2692.5729999999999</v>
      </c>
      <c r="AS64" s="32">
        <v>2733.578</v>
      </c>
      <c r="AT64" s="32">
        <v>2774.3440000000001</v>
      </c>
      <c r="AU64" s="32">
        <v>2814.8850000000002</v>
      </c>
      <c r="AV64" s="32">
        <v>2855.1889999999999</v>
      </c>
      <c r="AW64" s="32">
        <v>2895.2840000000001</v>
      </c>
      <c r="AX64" s="32">
        <v>2935.1289999999999</v>
      </c>
      <c r="AY64" s="32">
        <v>2974.72</v>
      </c>
      <c r="AZ64" s="32">
        <v>3014.0450000000001</v>
      </c>
      <c r="BA64" s="32">
        <v>3053.08</v>
      </c>
      <c r="BB64" s="32">
        <v>3091.7579999999998</v>
      </c>
      <c r="BC64" s="32">
        <v>3130.0169999999998</v>
      </c>
      <c r="BD64" s="32">
        <v>3167.7890000000002</v>
      </c>
      <c r="BE64" s="32">
        <v>3205.0320000000002</v>
      </c>
      <c r="BF64" s="32">
        <v>3241.732</v>
      </c>
      <c r="BG64" s="32">
        <v>3277.8029999999999</v>
      </c>
      <c r="BH64" s="32">
        <v>3313.2260000000001</v>
      </c>
      <c r="BI64" s="32">
        <v>3347.922</v>
      </c>
      <c r="BJ64" s="32">
        <v>3381.8530000000001</v>
      </c>
      <c r="BK64" s="32">
        <v>3415.0259999999998</v>
      </c>
      <c r="BL64" s="32">
        <v>3447.3919999999998</v>
      </c>
      <c r="BM64" s="32">
        <v>3478.9969999999998</v>
      </c>
      <c r="BN64" s="32">
        <v>3509.8130000000001</v>
      </c>
      <c r="BO64" s="32">
        <v>3539.8409999999999</v>
      </c>
      <c r="BP64" s="32">
        <v>3569.0619999999999</v>
      </c>
      <c r="BQ64" s="32">
        <v>3597.4650000000001</v>
      </c>
      <c r="BR64" s="32">
        <v>3625.0169999999998</v>
      </c>
      <c r="BS64" s="32">
        <v>3651.6979999999999</v>
      </c>
      <c r="BT64" s="32">
        <v>3677.5259999999998</v>
      </c>
      <c r="BU64" s="32">
        <v>3702.4960000000001</v>
      </c>
      <c r="BV64" s="32">
        <v>3726.6280000000002</v>
      </c>
      <c r="BW64" s="32">
        <v>3749.9639999999999</v>
      </c>
      <c r="BX64" s="32">
        <v>3772.518</v>
      </c>
      <c r="BY64" s="32">
        <v>3794.3009999999999</v>
      </c>
      <c r="BZ64" s="32">
        <v>3815.33</v>
      </c>
      <c r="CA64" s="32">
        <v>3835.6309999999999</v>
      </c>
      <c r="CB64" s="32">
        <v>3855.1979999999999</v>
      </c>
      <c r="CC64" s="32">
        <v>3874.08</v>
      </c>
      <c r="CD64" s="32">
        <v>3892.2640000000001</v>
      </c>
      <c r="CE64" s="32">
        <v>3909.7750000000001</v>
      </c>
      <c r="CF64" s="32">
        <v>3926.616</v>
      </c>
      <c r="CG64" s="32">
        <v>3942.7910000000002</v>
      </c>
      <c r="CH64" s="32">
        <v>3958.3220000000001</v>
      </c>
      <c r="CI64" s="32">
        <v>3973.1979999999999</v>
      </c>
      <c r="CJ64" s="32">
        <v>3987.4380000000001</v>
      </c>
      <c r="CK64" s="32">
        <v>4001.0709999999999</v>
      </c>
      <c r="CL64" s="32">
        <v>4014.1179999999999</v>
      </c>
      <c r="CM64" s="32">
        <v>4026.6179999999999</v>
      </c>
      <c r="CN64" s="32">
        <v>4038.5619999999999</v>
      </c>
      <c r="CO64" s="32">
        <v>4049.9670000000001</v>
      </c>
      <c r="CP64" s="32">
        <v>4060.8220000000001</v>
      </c>
      <c r="CQ64" s="32">
        <v>4071.1080000000002</v>
      </c>
      <c r="CR64" s="32">
        <v>4080.84</v>
      </c>
      <c r="CS64" s="32">
        <v>4090.0059999999999</v>
      </c>
      <c r="CT64" s="32">
        <v>4098.62</v>
      </c>
      <c r="CU64" s="32">
        <v>4106.6660000000002</v>
      </c>
      <c r="CV64" s="32">
        <v>4114.1629999999996</v>
      </c>
      <c r="CW64" s="32">
        <v>4121.116</v>
      </c>
      <c r="CX64" s="32">
        <v>4127.5150000000003</v>
      </c>
      <c r="CY64" s="32">
        <v>4133.3869999999997</v>
      </c>
      <c r="CZ64" s="32">
        <v>4138.72</v>
      </c>
      <c r="DA64" s="32">
        <v>4143.5349999999999</v>
      </c>
      <c r="DB64" s="32">
        <v>4147.8389999999999</v>
      </c>
      <c r="DC64" s="32">
        <v>4151.6540000000005</v>
      </c>
      <c r="DD64" s="32">
        <v>4154.9769999999999</v>
      </c>
      <c r="DE64" s="32">
        <v>4157.83</v>
      </c>
      <c r="DF64" s="32">
        <v>4160.223</v>
      </c>
      <c r="DG64" s="32">
        <v>4162.1750000000002</v>
      </c>
      <c r="DH64" s="32">
        <v>4163.6970000000001</v>
      </c>
      <c r="DI64" s="32">
        <v>4164.8</v>
      </c>
      <c r="DJ64" s="32">
        <v>4165.5190000000002</v>
      </c>
      <c r="DK64" s="32">
        <v>4165.866</v>
      </c>
      <c r="DL64" s="32">
        <v>4165.8609999999999</v>
      </c>
      <c r="DM64" s="32"/>
    </row>
    <row r="65" spans="1:117" ht="11.4" x14ac:dyDescent="0.2">
      <c r="A65" s="32">
        <v>66</v>
      </c>
      <c r="B65" s="32" t="s">
        <v>113</v>
      </c>
      <c r="C65" s="32" t="s">
        <v>200</v>
      </c>
      <c r="D65" s="32"/>
      <c r="E65" s="32">
        <v>132</v>
      </c>
      <c r="F65" s="54">
        <v>1.0980000000000001</v>
      </c>
      <c r="G65" s="32" t="str">
        <f t="shared" si="0"/>
        <v>Medium</v>
      </c>
      <c r="H65" s="32" t="s">
        <v>123</v>
      </c>
      <c r="I65" s="32" t="s">
        <v>120</v>
      </c>
      <c r="J65" s="32" t="s">
        <v>121</v>
      </c>
      <c r="K65" s="32">
        <f>INDEX('[1]upper secondary completion'!$B$5:$J$206,MATCH(C65,'[1]upper secondary completion'!B$5:B$206,0),'[1]upper secondary completion'!I$4)</f>
        <v>0</v>
      </c>
      <c r="L65" s="32">
        <f>INDEX('[1]upper secondary completion'!$B$5:$J$206,MATCH(C65,'[1]upper secondary completion'!B$5:B$206,0),'[1]upper secondary completion'!J$4)</f>
        <v>0</v>
      </c>
      <c r="M65" s="32" t="str">
        <f t="shared" si="1"/>
        <v/>
      </c>
      <c r="N65" s="32" t="str">
        <f t="shared" si="2"/>
        <v>no data</v>
      </c>
      <c r="O65" s="32"/>
      <c r="P65" s="32"/>
      <c r="Q65" s="32"/>
      <c r="R65" s="32">
        <v>902</v>
      </c>
      <c r="S65" s="32"/>
      <c r="T65" s="32">
        <v>934</v>
      </c>
      <c r="U65" s="32">
        <v>948</v>
      </c>
      <c r="V65" s="32"/>
      <c r="W65" s="32">
        <v>1637</v>
      </c>
      <c r="X65" s="32"/>
      <c r="Y65" s="32">
        <v>1517</v>
      </c>
      <c r="Z65" s="32"/>
      <c r="AA65" s="32">
        <v>1501</v>
      </c>
      <c r="AB65" s="32"/>
      <c r="AC65" s="32"/>
      <c r="AD65" s="32">
        <v>518.27599999999995</v>
      </c>
      <c r="AE65" s="32">
        <v>524.74</v>
      </c>
      <c r="AF65" s="32">
        <v>531.14</v>
      </c>
      <c r="AG65" s="32">
        <v>537.49900000000002</v>
      </c>
      <c r="AH65" s="32">
        <v>543.76400000000001</v>
      </c>
      <c r="AI65" s="32">
        <v>549.93600000000004</v>
      </c>
      <c r="AJ65" s="32">
        <v>555.98800000000006</v>
      </c>
      <c r="AK65" s="32">
        <v>561.90099999999995</v>
      </c>
      <c r="AL65" s="32">
        <v>567.67600000000004</v>
      </c>
      <c r="AM65" s="32">
        <v>573.322</v>
      </c>
      <c r="AN65" s="32">
        <v>578.86800000000005</v>
      </c>
      <c r="AO65" s="32">
        <v>584.31500000000005</v>
      </c>
      <c r="AP65" s="32">
        <v>589.66800000000001</v>
      </c>
      <c r="AQ65" s="32">
        <v>594.93100000000004</v>
      </c>
      <c r="AR65" s="32">
        <v>600.08600000000001</v>
      </c>
      <c r="AS65" s="32">
        <v>605.125</v>
      </c>
      <c r="AT65" s="32">
        <v>610.06200000000001</v>
      </c>
      <c r="AU65" s="32">
        <v>614.87099999999998</v>
      </c>
      <c r="AV65" s="32">
        <v>619.55600000000004</v>
      </c>
      <c r="AW65" s="32">
        <v>624.13300000000004</v>
      </c>
      <c r="AX65" s="32">
        <v>628.58500000000004</v>
      </c>
      <c r="AY65" s="32">
        <v>632.88900000000001</v>
      </c>
      <c r="AZ65" s="32">
        <v>637.07500000000005</v>
      </c>
      <c r="BA65" s="32">
        <v>641.11599999999999</v>
      </c>
      <c r="BB65" s="32">
        <v>645.01800000000003</v>
      </c>
      <c r="BC65" s="32">
        <v>648.77300000000002</v>
      </c>
      <c r="BD65" s="32">
        <v>652.38300000000004</v>
      </c>
      <c r="BE65" s="32">
        <v>655.82399999999996</v>
      </c>
      <c r="BF65" s="32">
        <v>659.11699999999996</v>
      </c>
      <c r="BG65" s="32">
        <v>662.24900000000002</v>
      </c>
      <c r="BH65" s="32">
        <v>665.20799999999997</v>
      </c>
      <c r="BI65" s="32">
        <v>668.01599999999996</v>
      </c>
      <c r="BJ65" s="32">
        <v>670.64499999999998</v>
      </c>
      <c r="BK65" s="32">
        <v>673.10400000000004</v>
      </c>
      <c r="BL65" s="32">
        <v>675.39200000000005</v>
      </c>
      <c r="BM65" s="32">
        <v>677.48800000000006</v>
      </c>
      <c r="BN65" s="32">
        <v>679.399</v>
      </c>
      <c r="BO65" s="32">
        <v>681.11500000000001</v>
      </c>
      <c r="BP65" s="32">
        <v>682.64</v>
      </c>
      <c r="BQ65" s="32">
        <v>683.96699999999998</v>
      </c>
      <c r="BR65" s="32">
        <v>685.11</v>
      </c>
      <c r="BS65" s="32">
        <v>686.07500000000005</v>
      </c>
      <c r="BT65" s="32">
        <v>686.84100000000001</v>
      </c>
      <c r="BU65" s="32">
        <v>687.43899999999996</v>
      </c>
      <c r="BV65" s="32">
        <v>687.85799999999995</v>
      </c>
      <c r="BW65" s="32">
        <v>688.08600000000001</v>
      </c>
      <c r="BX65" s="32">
        <v>688.12</v>
      </c>
      <c r="BY65" s="32">
        <v>687.97299999999996</v>
      </c>
      <c r="BZ65" s="32">
        <v>687.64700000000005</v>
      </c>
      <c r="CA65" s="32">
        <v>687.15300000000002</v>
      </c>
      <c r="CB65" s="32">
        <v>686.476</v>
      </c>
      <c r="CC65" s="32">
        <v>685.64300000000003</v>
      </c>
      <c r="CD65" s="32">
        <v>684.67200000000003</v>
      </c>
      <c r="CE65" s="32">
        <v>683.54100000000005</v>
      </c>
      <c r="CF65" s="32">
        <v>682.25300000000004</v>
      </c>
      <c r="CG65" s="32">
        <v>680.81700000000001</v>
      </c>
      <c r="CH65" s="32">
        <v>679.25099999999998</v>
      </c>
      <c r="CI65" s="32">
        <v>677.53800000000001</v>
      </c>
      <c r="CJ65" s="32">
        <v>675.70399999999995</v>
      </c>
      <c r="CK65" s="32">
        <v>673.75199999999995</v>
      </c>
      <c r="CL65" s="32">
        <v>671.69600000000003</v>
      </c>
      <c r="CM65" s="32">
        <v>669.553</v>
      </c>
      <c r="CN65" s="32">
        <v>667.322</v>
      </c>
      <c r="CO65" s="32">
        <v>665.03399999999999</v>
      </c>
      <c r="CP65" s="32">
        <v>662.66800000000001</v>
      </c>
      <c r="CQ65" s="32">
        <v>660.25</v>
      </c>
      <c r="CR65" s="32">
        <v>657.798</v>
      </c>
      <c r="CS65" s="32">
        <v>655.29499999999996</v>
      </c>
      <c r="CT65" s="32">
        <v>652.75300000000004</v>
      </c>
      <c r="CU65" s="32">
        <v>650.19500000000005</v>
      </c>
      <c r="CV65" s="32">
        <v>647.61699999999996</v>
      </c>
      <c r="CW65" s="32">
        <v>645.03200000000004</v>
      </c>
      <c r="CX65" s="32">
        <v>642.41700000000003</v>
      </c>
      <c r="CY65" s="32">
        <v>639.79899999999998</v>
      </c>
      <c r="CZ65" s="32">
        <v>637.16200000000003</v>
      </c>
      <c r="DA65" s="32">
        <v>634.52700000000004</v>
      </c>
      <c r="DB65" s="32">
        <v>631.87</v>
      </c>
      <c r="DC65" s="32">
        <v>629.19899999999996</v>
      </c>
      <c r="DD65" s="32">
        <v>626.51199999999994</v>
      </c>
      <c r="DE65" s="32">
        <v>623.79100000000005</v>
      </c>
      <c r="DF65" s="32">
        <v>621.07100000000003</v>
      </c>
      <c r="DG65" s="32">
        <v>618.30899999999997</v>
      </c>
      <c r="DH65" s="32">
        <v>615.524</v>
      </c>
      <c r="DI65" s="32">
        <v>612.70600000000002</v>
      </c>
      <c r="DJ65" s="32">
        <v>609.83299999999997</v>
      </c>
      <c r="DK65" s="32">
        <v>606.928</v>
      </c>
      <c r="DL65" s="32">
        <v>603.94899999999996</v>
      </c>
      <c r="DM65" s="32"/>
    </row>
    <row r="66" spans="1:117" ht="11.4" x14ac:dyDescent="0.2">
      <c r="A66" s="32">
        <v>137</v>
      </c>
      <c r="B66" s="32" t="s">
        <v>113</v>
      </c>
      <c r="C66" s="32" t="s">
        <v>201</v>
      </c>
      <c r="D66" s="32"/>
      <c r="E66" s="32">
        <v>116</v>
      </c>
      <c r="F66" s="54">
        <v>1.173</v>
      </c>
      <c r="G66" s="32" t="str">
        <f t="shared" si="0"/>
        <v>Medium</v>
      </c>
      <c r="H66" s="32" t="s">
        <v>184</v>
      </c>
      <c r="I66" s="32" t="s">
        <v>185</v>
      </c>
      <c r="J66" s="32" t="s">
        <v>117</v>
      </c>
      <c r="K66" s="32">
        <f>INDEX('[1]upper secondary completion'!$B$5:$J$206,MATCH(C66,'[1]upper secondary completion'!B$5:B$206,0),'[1]upper secondary completion'!I$4)</f>
        <v>20.100000000000001</v>
      </c>
      <c r="L66" s="32">
        <f>INDEX('[1]upper secondary completion'!$B$5:$J$206,MATCH(C66,'[1]upper secondary completion'!B$5:B$206,0),'[1]upper secondary completion'!J$4)</f>
        <v>19.8</v>
      </c>
      <c r="M66" s="32" t="str">
        <f t="shared" si="1"/>
        <v>low</v>
      </c>
      <c r="N66" s="32" t="b">
        <f t="shared" si="2"/>
        <v>0</v>
      </c>
      <c r="O66" s="32"/>
      <c r="P66" s="32"/>
      <c r="Q66" s="32"/>
      <c r="R66" s="32">
        <v>902</v>
      </c>
      <c r="S66" s="32">
        <v>941</v>
      </c>
      <c r="T66" s="32"/>
      <c r="U66" s="32">
        <v>948</v>
      </c>
      <c r="V66" s="32"/>
      <c r="W66" s="32"/>
      <c r="X66" s="32"/>
      <c r="Y66" s="32">
        <v>1517</v>
      </c>
      <c r="Z66" s="32"/>
      <c r="AA66" s="32">
        <v>1501</v>
      </c>
      <c r="AB66" s="32"/>
      <c r="AC66" s="32"/>
      <c r="AD66" s="32">
        <v>15274.505999999999</v>
      </c>
      <c r="AE66" s="32">
        <v>15521.434999999999</v>
      </c>
      <c r="AF66" s="32">
        <v>15766.29</v>
      </c>
      <c r="AG66" s="32">
        <v>16009.413</v>
      </c>
      <c r="AH66" s="32">
        <v>16249.795</v>
      </c>
      <c r="AI66" s="32">
        <v>16486.542000000001</v>
      </c>
      <c r="AJ66" s="32">
        <v>16718.971000000001</v>
      </c>
      <c r="AK66" s="32">
        <v>16946.446</v>
      </c>
      <c r="AL66" s="32">
        <v>17168.634999999998</v>
      </c>
      <c r="AM66" s="32">
        <v>17385.668000000001</v>
      </c>
      <c r="AN66" s="32">
        <v>17597.87</v>
      </c>
      <c r="AO66" s="32">
        <v>17805.562000000002</v>
      </c>
      <c r="AP66" s="32">
        <v>18008.651000000002</v>
      </c>
      <c r="AQ66" s="32">
        <v>18207.109</v>
      </c>
      <c r="AR66" s="32">
        <v>18401.509999999998</v>
      </c>
      <c r="AS66" s="32">
        <v>18592.633999999998</v>
      </c>
      <c r="AT66" s="32">
        <v>18781.04</v>
      </c>
      <c r="AU66" s="32">
        <v>18966.845000000001</v>
      </c>
      <c r="AV66" s="32">
        <v>19150.044999999998</v>
      </c>
      <c r="AW66" s="32">
        <v>19330.791000000001</v>
      </c>
      <c r="AX66" s="32">
        <v>19509.273000000001</v>
      </c>
      <c r="AY66" s="32">
        <v>19685.530999999999</v>
      </c>
      <c r="AZ66" s="32">
        <v>19859.633000000002</v>
      </c>
      <c r="BA66" s="32">
        <v>20031.393</v>
      </c>
      <c r="BB66" s="32">
        <v>20200.263999999999</v>
      </c>
      <c r="BC66" s="32">
        <v>20365.514999999999</v>
      </c>
      <c r="BD66" s="32">
        <v>20526.539000000001</v>
      </c>
      <c r="BE66" s="32">
        <v>20683.073</v>
      </c>
      <c r="BF66" s="32">
        <v>20835.043000000001</v>
      </c>
      <c r="BG66" s="32">
        <v>20982.181</v>
      </c>
      <c r="BH66" s="32">
        <v>21124.249</v>
      </c>
      <c r="BI66" s="32">
        <v>21261.024000000001</v>
      </c>
      <c r="BJ66" s="32">
        <v>21392.375</v>
      </c>
      <c r="BK66" s="32">
        <v>21518.17</v>
      </c>
      <c r="BL66" s="32">
        <v>21638.248</v>
      </c>
      <c r="BM66" s="32">
        <v>21752.527999999998</v>
      </c>
      <c r="BN66" s="32">
        <v>21860.917000000001</v>
      </c>
      <c r="BO66" s="32">
        <v>21963.325000000001</v>
      </c>
      <c r="BP66" s="32">
        <v>22059.771000000001</v>
      </c>
      <c r="BQ66" s="32">
        <v>22150.493999999999</v>
      </c>
      <c r="BR66" s="32">
        <v>22235.802</v>
      </c>
      <c r="BS66" s="32">
        <v>22315.937999999998</v>
      </c>
      <c r="BT66" s="32">
        <v>22390.955999999998</v>
      </c>
      <c r="BU66" s="32">
        <v>22460.817999999999</v>
      </c>
      <c r="BV66" s="32">
        <v>22525.55</v>
      </c>
      <c r="BW66" s="32">
        <v>22585.162</v>
      </c>
      <c r="BX66" s="32">
        <v>22639.649000000001</v>
      </c>
      <c r="BY66" s="32">
        <v>22689.061000000002</v>
      </c>
      <c r="BZ66" s="32">
        <v>22733.396000000001</v>
      </c>
      <c r="CA66" s="32">
        <v>22772.47</v>
      </c>
      <c r="CB66" s="32">
        <v>22805.974999999999</v>
      </c>
      <c r="CC66" s="32">
        <v>22833.776999999998</v>
      </c>
      <c r="CD66" s="32">
        <v>22855.85</v>
      </c>
      <c r="CE66" s="32">
        <v>22872.304</v>
      </c>
      <c r="CF66" s="32">
        <v>22883.242999999999</v>
      </c>
      <c r="CG66" s="32">
        <v>22888.769</v>
      </c>
      <c r="CH66" s="32">
        <v>22889.021000000001</v>
      </c>
      <c r="CI66" s="32">
        <v>22884.098000000002</v>
      </c>
      <c r="CJ66" s="32">
        <v>22874.148000000001</v>
      </c>
      <c r="CK66" s="32">
        <v>22859.492999999999</v>
      </c>
      <c r="CL66" s="32">
        <v>22840.486000000001</v>
      </c>
      <c r="CM66" s="32">
        <v>22817.457999999999</v>
      </c>
      <c r="CN66" s="32">
        <v>22790.629000000001</v>
      </c>
      <c r="CO66" s="32">
        <v>22760.124</v>
      </c>
      <c r="CP66" s="32">
        <v>22726.197</v>
      </c>
      <c r="CQ66" s="32">
        <v>22689.079000000002</v>
      </c>
      <c r="CR66" s="32">
        <v>22648.986000000001</v>
      </c>
      <c r="CS66" s="32">
        <v>22606.07</v>
      </c>
      <c r="CT66" s="32">
        <v>22560.45</v>
      </c>
      <c r="CU66" s="32">
        <v>22512.358</v>
      </c>
      <c r="CV66" s="32">
        <v>22461.986000000001</v>
      </c>
      <c r="CW66" s="32">
        <v>22409.473000000002</v>
      </c>
      <c r="CX66" s="32">
        <v>22354.959999999999</v>
      </c>
      <c r="CY66" s="32">
        <v>22298.465</v>
      </c>
      <c r="CZ66" s="32">
        <v>22239.896000000001</v>
      </c>
      <c r="DA66" s="32">
        <v>22179.115000000002</v>
      </c>
      <c r="DB66" s="32">
        <v>22116.011999999999</v>
      </c>
      <c r="DC66" s="32">
        <v>22050.55</v>
      </c>
      <c r="DD66" s="32">
        <v>21982.706999999999</v>
      </c>
      <c r="DE66" s="32">
        <v>21912.580999999998</v>
      </c>
      <c r="DF66" s="32">
        <v>21840.179</v>
      </c>
      <c r="DG66" s="32">
        <v>21765.504000000001</v>
      </c>
      <c r="DH66" s="32">
        <v>21688.53</v>
      </c>
      <c r="DI66" s="32">
        <v>21609.154999999999</v>
      </c>
      <c r="DJ66" s="32">
        <v>21527.254000000001</v>
      </c>
      <c r="DK66" s="32">
        <v>21442.620999999999</v>
      </c>
      <c r="DL66" s="32">
        <v>21355.010999999999</v>
      </c>
      <c r="DM66" s="32"/>
    </row>
    <row r="67" spans="1:117" ht="11.4" x14ac:dyDescent="0.2">
      <c r="A67" s="32">
        <v>29</v>
      </c>
      <c r="B67" s="32" t="s">
        <v>113</v>
      </c>
      <c r="C67" s="32" t="s">
        <v>202</v>
      </c>
      <c r="D67" s="32"/>
      <c r="E67" s="32">
        <v>262</v>
      </c>
      <c r="F67" s="54">
        <v>1.234</v>
      </c>
      <c r="G67" s="32" t="str">
        <f t="shared" ref="G67:G130" si="3">IF(1&gt;F67, "Low", IF(F67&gt;=1.5, "High", IF(1.5&gt;F67&gt;=1, "Medium")))</f>
        <v>Medium</v>
      </c>
      <c r="H67" s="32" t="s">
        <v>126</v>
      </c>
      <c r="I67" s="32" t="s">
        <v>120</v>
      </c>
      <c r="J67" s="32" t="s">
        <v>121</v>
      </c>
      <c r="K67" s="32">
        <f>INDEX('[1]upper secondary completion'!$B$5:$J$206,MATCH(C67,'[1]upper secondary completion'!B$5:B$206,0),'[1]upper secondary completion'!I$4)</f>
        <v>0</v>
      </c>
      <c r="L67" s="32">
        <f>INDEX('[1]upper secondary completion'!$B$5:$J$206,MATCH(C67,'[1]upper secondary completion'!B$5:B$206,0),'[1]upper secondary completion'!J$4)</f>
        <v>0</v>
      </c>
      <c r="M67" s="32" t="str">
        <f t="shared" ref="M67:M130" si="4">(IF(K67=0,"",IF(AND(K67&lt;10,L67&lt;10),"very low",IF(AND(K67&lt;50,L67&lt;50),"low",IF(AND(K67&gt;75, L67&gt;75),"very high",IF(AND(K67&gt;50, L67&gt;50),"high",""))))))</f>
        <v/>
      </c>
      <c r="N67" s="32" t="str">
        <f t="shared" si="2"/>
        <v>no data</v>
      </c>
      <c r="O67" s="32"/>
      <c r="P67" s="32">
        <v>501</v>
      </c>
      <c r="Q67" s="32"/>
      <c r="R67" s="32">
        <v>902</v>
      </c>
      <c r="S67" s="32">
        <v>941</v>
      </c>
      <c r="T67" s="32"/>
      <c r="U67" s="32">
        <v>948</v>
      </c>
      <c r="V67" s="32"/>
      <c r="W67" s="32"/>
      <c r="X67" s="32"/>
      <c r="Y67" s="32">
        <v>1517</v>
      </c>
      <c r="Z67" s="32"/>
      <c r="AA67" s="32">
        <v>1501</v>
      </c>
      <c r="AB67" s="32"/>
      <c r="AC67" s="32"/>
      <c r="AD67" s="32">
        <v>898.70699999999999</v>
      </c>
      <c r="AE67" s="32">
        <v>913.99800000000005</v>
      </c>
      <c r="AF67" s="32">
        <v>929.11699999999996</v>
      </c>
      <c r="AG67" s="32">
        <v>944.1</v>
      </c>
      <c r="AH67" s="32">
        <v>958.923</v>
      </c>
      <c r="AI67" s="32">
        <v>973.55700000000002</v>
      </c>
      <c r="AJ67" s="32">
        <v>988.00199999999995</v>
      </c>
      <c r="AK67" s="32">
        <v>1002.197</v>
      </c>
      <c r="AL67" s="32">
        <v>1016.098</v>
      </c>
      <c r="AM67" s="32">
        <v>1029.701</v>
      </c>
      <c r="AN67" s="32">
        <v>1043.0160000000001</v>
      </c>
      <c r="AO67" s="32">
        <v>1056.058</v>
      </c>
      <c r="AP67" s="32">
        <v>1068.8019999999999</v>
      </c>
      <c r="AQ67" s="32">
        <v>1081.2370000000001</v>
      </c>
      <c r="AR67" s="32">
        <v>1093.376</v>
      </c>
      <c r="AS67" s="32">
        <v>1105.1969999999999</v>
      </c>
      <c r="AT67" s="32">
        <v>1116.713</v>
      </c>
      <c r="AU67" s="32">
        <v>1127.9390000000001</v>
      </c>
      <c r="AV67" s="32">
        <v>1138.874</v>
      </c>
      <c r="AW67" s="32">
        <v>1149.5060000000001</v>
      </c>
      <c r="AX67" s="32">
        <v>1159.874</v>
      </c>
      <c r="AY67" s="32">
        <v>1169.9829999999999</v>
      </c>
      <c r="AZ67" s="32">
        <v>1179.8399999999999</v>
      </c>
      <c r="BA67" s="32">
        <v>1189.442</v>
      </c>
      <c r="BB67" s="32">
        <v>1198.8230000000001</v>
      </c>
      <c r="BC67" s="32">
        <v>1207.9849999999999</v>
      </c>
      <c r="BD67" s="32">
        <v>1216.933</v>
      </c>
      <c r="BE67" s="32">
        <v>1225.675</v>
      </c>
      <c r="BF67" s="32">
        <v>1234.2139999999999</v>
      </c>
      <c r="BG67" s="32">
        <v>1242.5519999999999</v>
      </c>
      <c r="BH67" s="32">
        <v>1250.7080000000001</v>
      </c>
      <c r="BI67" s="32">
        <v>1258.684</v>
      </c>
      <c r="BJ67" s="32">
        <v>1266.4659999999999</v>
      </c>
      <c r="BK67" s="32">
        <v>1274.0530000000001</v>
      </c>
      <c r="BL67" s="32">
        <v>1281.4169999999999</v>
      </c>
      <c r="BM67" s="32">
        <v>1288.5429999999999</v>
      </c>
      <c r="BN67" s="32">
        <v>1295.3679999999999</v>
      </c>
      <c r="BO67" s="32">
        <v>1301.914</v>
      </c>
      <c r="BP67" s="32">
        <v>1308.1659999999999</v>
      </c>
      <c r="BQ67" s="32">
        <v>1314.104</v>
      </c>
      <c r="BR67" s="32">
        <v>1319.701</v>
      </c>
      <c r="BS67" s="32">
        <v>1324.9380000000001</v>
      </c>
      <c r="BT67" s="32">
        <v>1329.826</v>
      </c>
      <c r="BU67" s="32">
        <v>1334.3510000000001</v>
      </c>
      <c r="BV67" s="32">
        <v>1338.52</v>
      </c>
      <c r="BW67" s="32">
        <v>1342.346</v>
      </c>
      <c r="BX67" s="32">
        <v>1345.828</v>
      </c>
      <c r="BY67" s="32">
        <v>1348.9749999999999</v>
      </c>
      <c r="BZ67" s="32">
        <v>1351.8030000000001</v>
      </c>
      <c r="CA67" s="32">
        <v>1354.298</v>
      </c>
      <c r="CB67" s="32">
        <v>1356.502</v>
      </c>
      <c r="CC67" s="32">
        <v>1358.4079999999999</v>
      </c>
      <c r="CD67" s="32">
        <v>1360.0360000000001</v>
      </c>
      <c r="CE67" s="32">
        <v>1361.41</v>
      </c>
      <c r="CF67" s="32">
        <v>1362.5329999999999</v>
      </c>
      <c r="CG67" s="32">
        <v>1363.4380000000001</v>
      </c>
      <c r="CH67" s="32">
        <v>1364.1579999999999</v>
      </c>
      <c r="CI67" s="32">
        <v>1364.674</v>
      </c>
      <c r="CJ67" s="32">
        <v>1365.0150000000001</v>
      </c>
      <c r="CK67" s="32">
        <v>1365.2159999999999</v>
      </c>
      <c r="CL67" s="32">
        <v>1365.2719999999999</v>
      </c>
      <c r="CM67" s="32">
        <v>1365.2239999999999</v>
      </c>
      <c r="CN67" s="32">
        <v>1365.049</v>
      </c>
      <c r="CO67" s="32">
        <v>1364.79</v>
      </c>
      <c r="CP67" s="32">
        <v>1364.431</v>
      </c>
      <c r="CQ67" s="32">
        <v>1363.973</v>
      </c>
      <c r="CR67" s="32">
        <v>1363.4290000000001</v>
      </c>
      <c r="CS67" s="32">
        <v>1362.7739999999999</v>
      </c>
      <c r="CT67" s="32">
        <v>1362.0419999999999</v>
      </c>
      <c r="CU67" s="32">
        <v>1361.2180000000001</v>
      </c>
      <c r="CV67" s="32">
        <v>1360.2950000000001</v>
      </c>
      <c r="CW67" s="32">
        <v>1359.2639999999999</v>
      </c>
      <c r="CX67" s="32">
        <v>1358.134</v>
      </c>
      <c r="CY67" s="32">
        <v>1356.9079999999999</v>
      </c>
      <c r="CZ67" s="32">
        <v>1355.5740000000001</v>
      </c>
      <c r="DA67" s="32">
        <v>1354.1220000000001</v>
      </c>
      <c r="DB67" s="32">
        <v>1352.5889999999999</v>
      </c>
      <c r="DC67" s="32">
        <v>1350.931</v>
      </c>
      <c r="DD67" s="32">
        <v>1349.181</v>
      </c>
      <c r="DE67" s="32">
        <v>1347.316</v>
      </c>
      <c r="DF67" s="32">
        <v>1345.354</v>
      </c>
      <c r="DG67" s="32">
        <v>1343.3009999999999</v>
      </c>
      <c r="DH67" s="32">
        <v>1341.1579999999999</v>
      </c>
      <c r="DI67" s="32">
        <v>1338.905</v>
      </c>
      <c r="DJ67" s="32">
        <v>1336.57</v>
      </c>
      <c r="DK67" s="32">
        <v>1334.154</v>
      </c>
      <c r="DL67" s="32">
        <v>1331.6559999999999</v>
      </c>
      <c r="DM67" s="32"/>
    </row>
    <row r="68" spans="1:117" ht="11.4" x14ac:dyDescent="0.2">
      <c r="A68" s="32">
        <v>155</v>
      </c>
      <c r="B68" s="32" t="s">
        <v>113</v>
      </c>
      <c r="C68" s="32" t="s">
        <v>203</v>
      </c>
      <c r="D68" s="32"/>
      <c r="E68" s="32">
        <v>214</v>
      </c>
      <c r="F68" s="54">
        <v>1.109</v>
      </c>
      <c r="G68" s="32" t="str">
        <f t="shared" si="3"/>
        <v>Medium</v>
      </c>
      <c r="H68" s="32" t="s">
        <v>204</v>
      </c>
      <c r="I68" s="32" t="s">
        <v>142</v>
      </c>
      <c r="J68" s="32" t="s">
        <v>143</v>
      </c>
      <c r="K68" s="32">
        <f>INDEX('[1]upper secondary completion'!$B$5:$J$206,MATCH(C68,'[1]upper secondary completion'!B$5:B$206,0),'[1]upper secondary completion'!I$4)</f>
        <v>48.3</v>
      </c>
      <c r="L68" s="32">
        <f>INDEX('[1]upper secondary completion'!$B$5:$J$206,MATCH(C68,'[1]upper secondary completion'!B$5:B$206,0),'[1]upper secondary completion'!J$4)</f>
        <v>65.7</v>
      </c>
      <c r="M68" s="32" t="str">
        <f t="shared" si="4"/>
        <v/>
      </c>
      <c r="N68" s="32" t="str">
        <f t="shared" ref="N68:N131" si="5">IFERROR((IF(L68/K68&lt;0.89,"501",IF(L68/K68&lt;0.96,"502",IF(L68/K68&gt;1,"503")))),"no data")</f>
        <v>503</v>
      </c>
      <c r="O68" s="32">
        <v>502</v>
      </c>
      <c r="P68" s="32"/>
      <c r="Q68" s="32"/>
      <c r="R68" s="32">
        <v>902</v>
      </c>
      <c r="S68" s="32"/>
      <c r="T68" s="32">
        <v>934</v>
      </c>
      <c r="U68" s="32">
        <v>948</v>
      </c>
      <c r="V68" s="32"/>
      <c r="W68" s="32">
        <v>1637</v>
      </c>
      <c r="X68" s="32"/>
      <c r="Y68" s="32">
        <v>1517</v>
      </c>
      <c r="Z68" s="32">
        <v>1502</v>
      </c>
      <c r="AA68" s="32"/>
      <c r="AB68" s="32"/>
      <c r="AC68" s="32"/>
      <c r="AD68" s="32">
        <v>10165.182000000001</v>
      </c>
      <c r="AE68" s="32">
        <v>10281.674999999999</v>
      </c>
      <c r="AF68" s="32">
        <v>10397.737999999999</v>
      </c>
      <c r="AG68" s="32">
        <v>10513.111000000001</v>
      </c>
      <c r="AH68" s="32">
        <v>10627.147000000001</v>
      </c>
      <c r="AI68" s="32">
        <v>10738.957</v>
      </c>
      <c r="AJ68" s="32">
        <v>10847.904</v>
      </c>
      <c r="AK68" s="32">
        <v>10953.714</v>
      </c>
      <c r="AL68" s="32">
        <v>11056.374</v>
      </c>
      <c r="AM68" s="32">
        <v>11155.916999999999</v>
      </c>
      <c r="AN68" s="32">
        <v>11252.476000000001</v>
      </c>
      <c r="AO68" s="32">
        <v>11346.156999999999</v>
      </c>
      <c r="AP68" s="32">
        <v>11436.847</v>
      </c>
      <c r="AQ68" s="32">
        <v>11524.522000000001</v>
      </c>
      <c r="AR68" s="32">
        <v>11609.235000000001</v>
      </c>
      <c r="AS68" s="32">
        <v>11691.142</v>
      </c>
      <c r="AT68" s="32">
        <v>11770.316000000001</v>
      </c>
      <c r="AU68" s="32">
        <v>11846.806</v>
      </c>
      <c r="AV68" s="32">
        <v>11920.599</v>
      </c>
      <c r="AW68" s="32">
        <v>11991.718000000001</v>
      </c>
      <c r="AX68" s="32">
        <v>12060.203</v>
      </c>
      <c r="AY68" s="32">
        <v>12126.063</v>
      </c>
      <c r="AZ68" s="32">
        <v>12189.316000000001</v>
      </c>
      <c r="BA68" s="32">
        <v>12249.97</v>
      </c>
      <c r="BB68" s="32">
        <v>12308.031000000001</v>
      </c>
      <c r="BC68" s="32">
        <v>12363.543</v>
      </c>
      <c r="BD68" s="32">
        <v>12416.486999999999</v>
      </c>
      <c r="BE68" s="32">
        <v>12466.878000000001</v>
      </c>
      <c r="BF68" s="32">
        <v>12514.682000000001</v>
      </c>
      <c r="BG68" s="32">
        <v>12559.83</v>
      </c>
      <c r="BH68" s="32">
        <v>12602.199000000001</v>
      </c>
      <c r="BI68" s="32">
        <v>12641.739</v>
      </c>
      <c r="BJ68" s="32">
        <v>12678.418</v>
      </c>
      <c r="BK68" s="32">
        <v>12712.21</v>
      </c>
      <c r="BL68" s="32">
        <v>12743.092000000001</v>
      </c>
      <c r="BM68" s="32">
        <v>12770.97</v>
      </c>
      <c r="BN68" s="32">
        <v>12795.808999999999</v>
      </c>
      <c r="BO68" s="32">
        <v>12817.588</v>
      </c>
      <c r="BP68" s="32">
        <v>12836.343000000001</v>
      </c>
      <c r="BQ68" s="32">
        <v>12852.141</v>
      </c>
      <c r="BR68" s="32">
        <v>12865.075000000001</v>
      </c>
      <c r="BS68" s="32">
        <v>12875.248</v>
      </c>
      <c r="BT68" s="32">
        <v>12882.699000000001</v>
      </c>
      <c r="BU68" s="32">
        <v>12887.442999999999</v>
      </c>
      <c r="BV68" s="32">
        <v>12889.463</v>
      </c>
      <c r="BW68" s="32">
        <v>12888.812</v>
      </c>
      <c r="BX68" s="32">
        <v>12885.464</v>
      </c>
      <c r="BY68" s="32">
        <v>12879.468000000001</v>
      </c>
      <c r="BZ68" s="32">
        <v>12870.85</v>
      </c>
      <c r="CA68" s="32">
        <v>12859.706</v>
      </c>
      <c r="CB68" s="32">
        <v>12846.116</v>
      </c>
      <c r="CC68" s="32">
        <v>12830.154</v>
      </c>
      <c r="CD68" s="32">
        <v>12811.884</v>
      </c>
      <c r="CE68" s="32">
        <v>12791.317999999999</v>
      </c>
      <c r="CF68" s="32">
        <v>12768.438</v>
      </c>
      <c r="CG68" s="32">
        <v>12743.206</v>
      </c>
      <c r="CH68" s="32">
        <v>12715.611000000001</v>
      </c>
      <c r="CI68" s="32">
        <v>12685.665999999999</v>
      </c>
      <c r="CJ68" s="32">
        <v>12653.414000000001</v>
      </c>
      <c r="CK68" s="32">
        <v>12618.938</v>
      </c>
      <c r="CL68" s="32">
        <v>12582.295</v>
      </c>
      <c r="CM68" s="32">
        <v>12543.539000000001</v>
      </c>
      <c r="CN68" s="32">
        <v>12502.737999999999</v>
      </c>
      <c r="CO68" s="32">
        <v>12459.897000000001</v>
      </c>
      <c r="CP68" s="32">
        <v>12415.044</v>
      </c>
      <c r="CQ68" s="32">
        <v>12368.195</v>
      </c>
      <c r="CR68" s="32">
        <v>12319.361999999999</v>
      </c>
      <c r="CS68" s="32">
        <v>12268.603999999999</v>
      </c>
      <c r="CT68" s="32">
        <v>12215.958000000001</v>
      </c>
      <c r="CU68" s="32">
        <v>12161.468999999999</v>
      </c>
      <c r="CV68" s="32">
        <v>12105.200999999999</v>
      </c>
      <c r="CW68" s="32">
        <v>12047.2</v>
      </c>
      <c r="CX68" s="32">
        <v>11987.529</v>
      </c>
      <c r="CY68" s="32">
        <v>11926.225</v>
      </c>
      <c r="CZ68" s="32">
        <v>11863.384</v>
      </c>
      <c r="DA68" s="32">
        <v>11799.084000000001</v>
      </c>
      <c r="DB68" s="32">
        <v>11733.427</v>
      </c>
      <c r="DC68" s="32">
        <v>11666.438</v>
      </c>
      <c r="DD68" s="32">
        <v>11598.212</v>
      </c>
      <c r="DE68" s="32">
        <v>11528.759</v>
      </c>
      <c r="DF68" s="32">
        <v>11458.145</v>
      </c>
      <c r="DG68" s="32">
        <v>11386.388999999999</v>
      </c>
      <c r="DH68" s="32">
        <v>11313.544</v>
      </c>
      <c r="DI68" s="32">
        <v>11239.665999999999</v>
      </c>
      <c r="DJ68" s="32">
        <v>11164.833000000001</v>
      </c>
      <c r="DK68" s="32">
        <v>11089.102000000001</v>
      </c>
      <c r="DL68" s="32">
        <v>11012.548000000001</v>
      </c>
      <c r="DM68" s="32"/>
    </row>
    <row r="69" spans="1:117" ht="11.4" x14ac:dyDescent="0.2">
      <c r="A69" s="32">
        <v>181</v>
      </c>
      <c r="B69" s="32" t="s">
        <v>113</v>
      </c>
      <c r="C69" s="32" t="s">
        <v>205</v>
      </c>
      <c r="D69" s="32"/>
      <c r="E69" s="32">
        <v>218</v>
      </c>
      <c r="F69" s="54">
        <v>1.157</v>
      </c>
      <c r="G69" s="32" t="str">
        <f t="shared" si="3"/>
        <v>Medium</v>
      </c>
      <c r="H69" s="32" t="s">
        <v>141</v>
      </c>
      <c r="I69" s="32" t="s">
        <v>142</v>
      </c>
      <c r="J69" s="32" t="s">
        <v>143</v>
      </c>
      <c r="K69" s="32">
        <f>INDEX('[1]upper secondary completion'!$B$5:$J$206,MATCH(C69,'[1]upper secondary completion'!B$5:B$206,0),'[1]upper secondary completion'!I$4)</f>
        <v>0</v>
      </c>
      <c r="L69" s="32">
        <f>INDEX('[1]upper secondary completion'!$B$5:$J$206,MATCH(C69,'[1]upper secondary completion'!B$5:B$206,0),'[1]upper secondary completion'!J$4)</f>
        <v>0</v>
      </c>
      <c r="M69" s="32" t="str">
        <f t="shared" si="4"/>
        <v/>
      </c>
      <c r="N69" s="32" t="str">
        <f t="shared" si="5"/>
        <v>no data</v>
      </c>
      <c r="O69" s="32"/>
      <c r="P69" s="32"/>
      <c r="Q69" s="32"/>
      <c r="R69" s="32">
        <v>902</v>
      </c>
      <c r="S69" s="32"/>
      <c r="T69" s="32">
        <v>934</v>
      </c>
      <c r="U69" s="32">
        <v>948</v>
      </c>
      <c r="V69" s="32"/>
      <c r="W69" s="32"/>
      <c r="X69" s="32"/>
      <c r="Y69" s="32">
        <v>1517</v>
      </c>
      <c r="Z69" s="32">
        <v>1502</v>
      </c>
      <c r="AA69" s="32"/>
      <c r="AB69" s="32"/>
      <c r="AC69" s="32"/>
      <c r="AD69" s="32">
        <v>15951.832</v>
      </c>
      <c r="AE69" s="32">
        <v>16212.022000000001</v>
      </c>
      <c r="AF69" s="32">
        <v>16491.116000000002</v>
      </c>
      <c r="AG69" s="32">
        <v>16785.356</v>
      </c>
      <c r="AH69" s="32">
        <v>17084.359</v>
      </c>
      <c r="AI69" s="32">
        <v>17373.656999999999</v>
      </c>
      <c r="AJ69" s="32">
        <v>17643.060000000001</v>
      </c>
      <c r="AK69" s="32">
        <v>17888.473999999998</v>
      </c>
      <c r="AL69" s="32">
        <v>18113.365000000002</v>
      </c>
      <c r="AM69" s="32">
        <v>18324.151000000002</v>
      </c>
      <c r="AN69" s="32">
        <v>18530.785</v>
      </c>
      <c r="AO69" s="32">
        <v>18740.538</v>
      </c>
      <c r="AP69" s="32">
        <v>18955.057000000001</v>
      </c>
      <c r="AQ69" s="32">
        <v>19172.032999999999</v>
      </c>
      <c r="AR69" s="32">
        <v>19389.986000000001</v>
      </c>
      <c r="AS69" s="32">
        <v>19606.248</v>
      </c>
      <c r="AT69" s="32">
        <v>19818.798999999999</v>
      </c>
      <c r="AU69" s="32">
        <v>20027.522000000001</v>
      </c>
      <c r="AV69" s="32">
        <v>20233.234</v>
      </c>
      <c r="AW69" s="32">
        <v>20435.856</v>
      </c>
      <c r="AX69" s="32">
        <v>20635.421999999999</v>
      </c>
      <c r="AY69" s="32">
        <v>20831.895</v>
      </c>
      <c r="AZ69" s="32">
        <v>21025.156999999999</v>
      </c>
      <c r="BA69" s="32">
        <v>21214.988000000001</v>
      </c>
      <c r="BB69" s="32">
        <v>21401.248</v>
      </c>
      <c r="BC69" s="32">
        <v>21583.75</v>
      </c>
      <c r="BD69" s="32">
        <v>21762.363000000001</v>
      </c>
      <c r="BE69" s="32">
        <v>21936.969000000001</v>
      </c>
      <c r="BF69" s="32">
        <v>22107.469000000001</v>
      </c>
      <c r="BG69" s="32">
        <v>22273.822</v>
      </c>
      <c r="BH69" s="32">
        <v>22435.940999999999</v>
      </c>
      <c r="BI69" s="32">
        <v>22593.788</v>
      </c>
      <c r="BJ69" s="32">
        <v>22747.313999999998</v>
      </c>
      <c r="BK69" s="32">
        <v>22896.421999999999</v>
      </c>
      <c r="BL69" s="32">
        <v>23041.045999999998</v>
      </c>
      <c r="BM69" s="32">
        <v>23181.074000000001</v>
      </c>
      <c r="BN69" s="32">
        <v>23316.455000000002</v>
      </c>
      <c r="BO69" s="32">
        <v>23447.098999999998</v>
      </c>
      <c r="BP69" s="32">
        <v>23572.978999999999</v>
      </c>
      <c r="BQ69" s="32">
        <v>23694.216</v>
      </c>
      <c r="BR69" s="32">
        <v>23810.906999999999</v>
      </c>
      <c r="BS69" s="32">
        <v>23923.153999999999</v>
      </c>
      <c r="BT69" s="32">
        <v>24030.987000000001</v>
      </c>
      <c r="BU69" s="32">
        <v>24134.326000000001</v>
      </c>
      <c r="BV69" s="32">
        <v>24233.007000000001</v>
      </c>
      <c r="BW69" s="32">
        <v>24326.831999999999</v>
      </c>
      <c r="BX69" s="32">
        <v>24415.659</v>
      </c>
      <c r="BY69" s="32">
        <v>24499.416000000001</v>
      </c>
      <c r="BZ69" s="32">
        <v>24578.164000000001</v>
      </c>
      <c r="CA69" s="32">
        <v>24651.99</v>
      </c>
      <c r="CB69" s="32">
        <v>24721.01</v>
      </c>
      <c r="CC69" s="32">
        <v>24785.315999999999</v>
      </c>
      <c r="CD69" s="32">
        <v>24844.962</v>
      </c>
      <c r="CE69" s="32">
        <v>24899.946</v>
      </c>
      <c r="CF69" s="32">
        <v>24950.256000000001</v>
      </c>
      <c r="CG69" s="32">
        <v>24995.885999999999</v>
      </c>
      <c r="CH69" s="32">
        <v>25036.852999999999</v>
      </c>
      <c r="CI69" s="32">
        <v>25073.202000000001</v>
      </c>
      <c r="CJ69" s="32">
        <v>25104.974999999999</v>
      </c>
      <c r="CK69" s="32">
        <v>25132.232</v>
      </c>
      <c r="CL69" s="32">
        <v>25155.075000000001</v>
      </c>
      <c r="CM69" s="32">
        <v>25173.59</v>
      </c>
      <c r="CN69" s="32">
        <v>25187.83</v>
      </c>
      <c r="CO69" s="32">
        <v>25197.875</v>
      </c>
      <c r="CP69" s="32">
        <v>25203.732</v>
      </c>
      <c r="CQ69" s="32">
        <v>25205.421999999999</v>
      </c>
      <c r="CR69" s="32">
        <v>25203.001</v>
      </c>
      <c r="CS69" s="32">
        <v>25196.506000000001</v>
      </c>
      <c r="CT69" s="32">
        <v>25186.057000000001</v>
      </c>
      <c r="CU69" s="32">
        <v>25171.863000000001</v>
      </c>
      <c r="CV69" s="32">
        <v>25154.17</v>
      </c>
      <c r="CW69" s="32">
        <v>25133.141</v>
      </c>
      <c r="CX69" s="32">
        <v>25108.949000000001</v>
      </c>
      <c r="CY69" s="32">
        <v>25081.642</v>
      </c>
      <c r="CZ69" s="32">
        <v>25051.294999999998</v>
      </c>
      <c r="DA69" s="32">
        <v>25017.897000000001</v>
      </c>
      <c r="DB69" s="32">
        <v>24981.49</v>
      </c>
      <c r="DC69" s="32">
        <v>24942.192999999999</v>
      </c>
      <c r="DD69" s="32">
        <v>24900.117999999999</v>
      </c>
      <c r="DE69" s="32">
        <v>24855.453000000001</v>
      </c>
      <c r="DF69" s="32">
        <v>24808.365000000002</v>
      </c>
      <c r="DG69" s="32">
        <v>24759.024000000001</v>
      </c>
      <c r="DH69" s="32">
        <v>24707.57</v>
      </c>
      <c r="DI69" s="32">
        <v>24654.133000000002</v>
      </c>
      <c r="DJ69" s="32">
        <v>24598.814999999999</v>
      </c>
      <c r="DK69" s="32">
        <v>24541.698</v>
      </c>
      <c r="DL69" s="32">
        <v>24482.822</v>
      </c>
      <c r="DM69" s="32"/>
    </row>
    <row r="70" spans="1:117" ht="11.4" x14ac:dyDescent="0.2">
      <c r="A70" s="32">
        <v>59</v>
      </c>
      <c r="B70" s="32" t="s">
        <v>113</v>
      </c>
      <c r="C70" s="32" t="s">
        <v>206</v>
      </c>
      <c r="D70" s="32"/>
      <c r="E70" s="32">
        <v>748</v>
      </c>
      <c r="F70" s="54">
        <v>1.359</v>
      </c>
      <c r="G70" s="32" t="str">
        <f t="shared" si="3"/>
        <v>Medium</v>
      </c>
      <c r="H70" s="32" t="s">
        <v>163</v>
      </c>
      <c r="I70" s="32" t="s">
        <v>120</v>
      </c>
      <c r="J70" s="32" t="s">
        <v>121</v>
      </c>
      <c r="K70" s="32">
        <f>INDEX('[1]upper secondary completion'!$B$5:$J$206,MATCH(C70,'[1]upper secondary completion'!B$5:B$206,0),'[1]upper secondary completion'!I$4)</f>
        <v>31.2</v>
      </c>
      <c r="L70" s="32">
        <f>INDEX('[1]upper secondary completion'!$B$5:$J$206,MATCH(C70,'[1]upper secondary completion'!B$5:B$206,0),'[1]upper secondary completion'!J$4)</f>
        <v>33.299999999999997</v>
      </c>
      <c r="M70" s="32" t="str">
        <f t="shared" si="4"/>
        <v>low</v>
      </c>
      <c r="N70" s="32" t="str">
        <f t="shared" si="5"/>
        <v>503</v>
      </c>
      <c r="O70" s="32"/>
      <c r="P70" s="32"/>
      <c r="Q70" s="32"/>
      <c r="R70" s="32">
        <v>902</v>
      </c>
      <c r="S70" s="32"/>
      <c r="T70" s="32">
        <v>934</v>
      </c>
      <c r="U70" s="32">
        <v>948</v>
      </c>
      <c r="V70" s="32">
        <v>1636</v>
      </c>
      <c r="W70" s="32"/>
      <c r="X70" s="32"/>
      <c r="Y70" s="32">
        <v>1517</v>
      </c>
      <c r="Z70" s="32"/>
      <c r="AA70" s="32">
        <v>1501</v>
      </c>
      <c r="AB70" s="32"/>
      <c r="AC70" s="32"/>
      <c r="AD70" s="32">
        <v>1095.0219999999999</v>
      </c>
      <c r="AE70" s="32">
        <v>1104.038</v>
      </c>
      <c r="AF70" s="32">
        <v>1113.9939999999999</v>
      </c>
      <c r="AG70" s="32">
        <v>1124.808</v>
      </c>
      <c r="AH70" s="32">
        <v>1136.2739999999999</v>
      </c>
      <c r="AI70" s="32">
        <v>1148.133</v>
      </c>
      <c r="AJ70" s="32">
        <v>1160.164</v>
      </c>
      <c r="AK70" s="32">
        <v>1172.3689999999999</v>
      </c>
      <c r="AL70" s="32">
        <v>1184.8209999999999</v>
      </c>
      <c r="AM70" s="32">
        <v>1197.5119999999999</v>
      </c>
      <c r="AN70" s="32">
        <v>1210.452</v>
      </c>
      <c r="AO70" s="32">
        <v>1223.69</v>
      </c>
      <c r="AP70" s="32">
        <v>1237.1279999999999</v>
      </c>
      <c r="AQ70" s="32">
        <v>1250.835</v>
      </c>
      <c r="AR70" s="32">
        <v>1265.2059999999999</v>
      </c>
      <c r="AS70" s="32">
        <v>1280.7560000000001</v>
      </c>
      <c r="AT70" s="32">
        <v>1297.837</v>
      </c>
      <c r="AU70" s="32">
        <v>1316.587</v>
      </c>
      <c r="AV70" s="32">
        <v>1336.8119999999999</v>
      </c>
      <c r="AW70" s="32">
        <v>1358.0820000000001</v>
      </c>
      <c r="AX70" s="32">
        <v>1379.7739999999999</v>
      </c>
      <c r="AY70" s="32">
        <v>1401.4169999999999</v>
      </c>
      <c r="AZ70" s="32">
        <v>1422.86</v>
      </c>
      <c r="BA70" s="32">
        <v>1444.1389999999999</v>
      </c>
      <c r="BB70" s="32">
        <v>1465.2639999999999</v>
      </c>
      <c r="BC70" s="32">
        <v>1486.33</v>
      </c>
      <c r="BD70" s="32">
        <v>1507.374</v>
      </c>
      <c r="BE70" s="32">
        <v>1528.337</v>
      </c>
      <c r="BF70" s="32">
        <v>1549.144</v>
      </c>
      <c r="BG70" s="32">
        <v>1569.731</v>
      </c>
      <c r="BH70" s="32">
        <v>1590.0360000000001</v>
      </c>
      <c r="BI70" s="32">
        <v>1610.0239999999999</v>
      </c>
      <c r="BJ70" s="32">
        <v>1629.652</v>
      </c>
      <c r="BK70" s="32">
        <v>1648.9169999999999</v>
      </c>
      <c r="BL70" s="32">
        <v>1667.7950000000001</v>
      </c>
      <c r="BM70" s="32">
        <v>1686.3030000000001</v>
      </c>
      <c r="BN70" s="32">
        <v>1704.4280000000001</v>
      </c>
      <c r="BO70" s="32">
        <v>1722.17</v>
      </c>
      <c r="BP70" s="32">
        <v>1739.508</v>
      </c>
      <c r="BQ70" s="32">
        <v>1756.4649999999999</v>
      </c>
      <c r="BR70" s="32">
        <v>1773.03</v>
      </c>
      <c r="BS70" s="32">
        <v>1789.2260000000001</v>
      </c>
      <c r="BT70" s="32">
        <v>1805.0519999999999</v>
      </c>
      <c r="BU70" s="32">
        <v>1820.502</v>
      </c>
      <c r="BV70" s="32">
        <v>1835.575</v>
      </c>
      <c r="BW70" s="32">
        <v>1850.279</v>
      </c>
      <c r="BX70" s="32">
        <v>1864.598</v>
      </c>
      <c r="BY70" s="32">
        <v>1878.548</v>
      </c>
      <c r="BZ70" s="32">
        <v>1892.1189999999999</v>
      </c>
      <c r="CA70" s="32">
        <v>1905.327</v>
      </c>
      <c r="CB70" s="32">
        <v>1918.1590000000001</v>
      </c>
      <c r="CC70" s="32">
        <v>1930.6210000000001</v>
      </c>
      <c r="CD70" s="32">
        <v>1942.7159999999999</v>
      </c>
      <c r="CE70" s="32">
        <v>1954.4459999999999</v>
      </c>
      <c r="CF70" s="32">
        <v>1965.8030000000001</v>
      </c>
      <c r="CG70" s="32">
        <v>1976.778</v>
      </c>
      <c r="CH70" s="32">
        <v>1987.3620000000001</v>
      </c>
      <c r="CI70" s="32">
        <v>1997.568</v>
      </c>
      <c r="CJ70" s="32">
        <v>2007.383</v>
      </c>
      <c r="CK70" s="32">
        <v>2016.826</v>
      </c>
      <c r="CL70" s="32">
        <v>2025.9010000000001</v>
      </c>
      <c r="CM70" s="32">
        <v>2034.624</v>
      </c>
      <c r="CN70" s="32">
        <v>2043.0039999999999</v>
      </c>
      <c r="CO70" s="32">
        <v>2051.0320000000002</v>
      </c>
      <c r="CP70" s="32">
        <v>2058.7020000000002</v>
      </c>
      <c r="CQ70" s="32">
        <v>2066.0210000000002</v>
      </c>
      <c r="CR70" s="32">
        <v>2072.9960000000001</v>
      </c>
      <c r="CS70" s="32">
        <v>2079.6039999999998</v>
      </c>
      <c r="CT70" s="32">
        <v>2085.8580000000002</v>
      </c>
      <c r="CU70" s="32">
        <v>2091.7800000000002</v>
      </c>
      <c r="CV70" s="32">
        <v>2097.3620000000001</v>
      </c>
      <c r="CW70" s="32">
        <v>2102.6030000000001</v>
      </c>
      <c r="CX70" s="32">
        <v>2107.5219999999999</v>
      </c>
      <c r="CY70" s="32">
        <v>2112.1149999999998</v>
      </c>
      <c r="CZ70" s="32">
        <v>2116.393</v>
      </c>
      <c r="DA70" s="32">
        <v>2120.3510000000001</v>
      </c>
      <c r="DB70" s="32">
        <v>2123.9760000000001</v>
      </c>
      <c r="DC70" s="32">
        <v>2127.288</v>
      </c>
      <c r="DD70" s="32">
        <v>2130.297</v>
      </c>
      <c r="DE70" s="32">
        <v>2133.0160000000001</v>
      </c>
      <c r="DF70" s="32">
        <v>2135.4630000000002</v>
      </c>
      <c r="DG70" s="32">
        <v>2137.6489999999999</v>
      </c>
      <c r="DH70" s="32">
        <v>2139.5940000000001</v>
      </c>
      <c r="DI70" s="32">
        <v>2141.3139999999999</v>
      </c>
      <c r="DJ70" s="32">
        <v>2142.8020000000001</v>
      </c>
      <c r="DK70" s="32">
        <v>2144.0990000000002</v>
      </c>
      <c r="DL70" s="32">
        <v>2145.1979999999999</v>
      </c>
      <c r="DM70" s="32"/>
    </row>
    <row r="71" spans="1:117" ht="11.4" x14ac:dyDescent="0.2">
      <c r="A71" s="32">
        <v>194</v>
      </c>
      <c r="B71" s="32" t="s">
        <v>113</v>
      </c>
      <c r="C71" s="32" t="s">
        <v>207</v>
      </c>
      <c r="D71" s="32"/>
      <c r="E71" s="32">
        <v>242</v>
      </c>
      <c r="F71" s="54">
        <v>1.28</v>
      </c>
      <c r="G71" s="32" t="str">
        <f t="shared" si="3"/>
        <v>Medium</v>
      </c>
      <c r="H71" s="32" t="s">
        <v>168</v>
      </c>
      <c r="I71" s="32" t="s">
        <v>154</v>
      </c>
      <c r="J71" s="32" t="s">
        <v>117</v>
      </c>
      <c r="K71" s="32">
        <f>INDEX('[1]upper secondary completion'!$B$5:$J$206,MATCH(C71,'[1]upper secondary completion'!B$5:B$206,0),'[1]upper secondary completion'!I$4)</f>
        <v>0</v>
      </c>
      <c r="L71" s="32">
        <f>INDEX('[1]upper secondary completion'!$B$5:$J$206,MATCH(C71,'[1]upper secondary completion'!B$5:B$206,0),'[1]upper secondary completion'!J$4)</f>
        <v>0</v>
      </c>
      <c r="M71" s="32" t="str">
        <f t="shared" si="4"/>
        <v/>
      </c>
      <c r="N71" s="32" t="str">
        <f t="shared" si="5"/>
        <v>no data</v>
      </c>
      <c r="O71" s="32"/>
      <c r="P71" s="32"/>
      <c r="Q71" s="32"/>
      <c r="R71" s="32">
        <v>902</v>
      </c>
      <c r="S71" s="32"/>
      <c r="T71" s="32">
        <v>934</v>
      </c>
      <c r="U71" s="32">
        <v>948</v>
      </c>
      <c r="V71" s="32"/>
      <c r="W71" s="32">
        <v>1637</v>
      </c>
      <c r="X71" s="32"/>
      <c r="Y71" s="32">
        <v>1517</v>
      </c>
      <c r="Z71" s="32">
        <v>1502</v>
      </c>
      <c r="AA71" s="32"/>
      <c r="AB71" s="32"/>
      <c r="AC71" s="32"/>
      <c r="AD71" s="32">
        <v>866.447</v>
      </c>
      <c r="AE71" s="32">
        <v>868.63199999999995</v>
      </c>
      <c r="AF71" s="32">
        <v>872.40599999999995</v>
      </c>
      <c r="AG71" s="32">
        <v>877.46</v>
      </c>
      <c r="AH71" s="32">
        <v>883.49</v>
      </c>
      <c r="AI71" s="32">
        <v>889.95500000000004</v>
      </c>
      <c r="AJ71" s="32">
        <v>896.44399999999996</v>
      </c>
      <c r="AK71" s="32">
        <v>902.899</v>
      </c>
      <c r="AL71" s="32">
        <v>909.45699999999999</v>
      </c>
      <c r="AM71" s="32">
        <v>916.13099999999997</v>
      </c>
      <c r="AN71" s="32">
        <v>922.95500000000004</v>
      </c>
      <c r="AO71" s="32">
        <v>929.97699999999998</v>
      </c>
      <c r="AP71" s="32">
        <v>937.16200000000003</v>
      </c>
      <c r="AQ71" s="32">
        <v>944.45600000000002</v>
      </c>
      <c r="AR71" s="32">
        <v>951.76300000000003</v>
      </c>
      <c r="AS71" s="32">
        <v>958.971</v>
      </c>
      <c r="AT71" s="32">
        <v>966.01900000000001</v>
      </c>
      <c r="AU71" s="32">
        <v>972.86599999999999</v>
      </c>
      <c r="AV71" s="32">
        <v>979.49599999999998</v>
      </c>
      <c r="AW71" s="32">
        <v>985.93700000000001</v>
      </c>
      <c r="AX71" s="32">
        <v>992.226</v>
      </c>
      <c r="AY71" s="32">
        <v>998.38699999999994</v>
      </c>
      <c r="AZ71" s="32">
        <v>1004.41</v>
      </c>
      <c r="BA71" s="32">
        <v>1010.275</v>
      </c>
      <c r="BB71" s="32">
        <v>1015.984</v>
      </c>
      <c r="BC71" s="32">
        <v>1021.522</v>
      </c>
      <c r="BD71" s="32">
        <v>1026.8869999999999</v>
      </c>
      <c r="BE71" s="32">
        <v>1032.078</v>
      </c>
      <c r="BF71" s="32">
        <v>1037.0930000000001</v>
      </c>
      <c r="BG71" s="32">
        <v>1041.9380000000001</v>
      </c>
      <c r="BH71" s="32">
        <v>1046.623</v>
      </c>
      <c r="BI71" s="32">
        <v>1051.1289999999999</v>
      </c>
      <c r="BJ71" s="32">
        <v>1055.4780000000001</v>
      </c>
      <c r="BK71" s="32">
        <v>1059.6610000000001</v>
      </c>
      <c r="BL71" s="32">
        <v>1063.6769999999999</v>
      </c>
      <c r="BM71" s="32">
        <v>1067.5440000000001</v>
      </c>
      <c r="BN71" s="32">
        <v>1071.252</v>
      </c>
      <c r="BO71" s="32">
        <v>1074.797</v>
      </c>
      <c r="BP71" s="32">
        <v>1078.201</v>
      </c>
      <c r="BQ71" s="32">
        <v>1081.444</v>
      </c>
      <c r="BR71" s="32">
        <v>1084.5</v>
      </c>
      <c r="BS71" s="32">
        <v>1087.395</v>
      </c>
      <c r="BT71" s="32">
        <v>1090.1189999999999</v>
      </c>
      <c r="BU71" s="32">
        <v>1092.671</v>
      </c>
      <c r="BV71" s="32">
        <v>1095.0530000000001</v>
      </c>
      <c r="BW71" s="32">
        <v>1097.2539999999999</v>
      </c>
      <c r="BX71" s="32">
        <v>1099.29</v>
      </c>
      <c r="BY71" s="32">
        <v>1101.1569999999999</v>
      </c>
      <c r="BZ71" s="32">
        <v>1102.854</v>
      </c>
      <c r="CA71" s="32">
        <v>1104.384</v>
      </c>
      <c r="CB71" s="32">
        <v>1105.7570000000001</v>
      </c>
      <c r="CC71" s="32">
        <v>1106.9849999999999</v>
      </c>
      <c r="CD71" s="32">
        <v>1108.05</v>
      </c>
      <c r="CE71" s="32">
        <v>1108.9839999999999</v>
      </c>
      <c r="CF71" s="32">
        <v>1109.771</v>
      </c>
      <c r="CG71" s="32">
        <v>1110.4359999999999</v>
      </c>
      <c r="CH71" s="32">
        <v>1110.9739999999999</v>
      </c>
      <c r="CI71" s="32">
        <v>1111.404</v>
      </c>
      <c r="CJ71" s="32">
        <v>1111.7159999999999</v>
      </c>
      <c r="CK71" s="32">
        <v>1111.9010000000001</v>
      </c>
      <c r="CL71" s="32">
        <v>1111.9829999999999</v>
      </c>
      <c r="CM71" s="32">
        <v>1111.9369999999999</v>
      </c>
      <c r="CN71" s="32">
        <v>1111.7650000000001</v>
      </c>
      <c r="CO71" s="32">
        <v>1111.4760000000001</v>
      </c>
      <c r="CP71" s="32">
        <v>1111.0609999999999</v>
      </c>
      <c r="CQ71" s="32">
        <v>1110.5170000000001</v>
      </c>
      <c r="CR71" s="32">
        <v>1109.845</v>
      </c>
      <c r="CS71" s="32">
        <v>1109.0329999999999</v>
      </c>
      <c r="CT71" s="32">
        <v>1108.088</v>
      </c>
      <c r="CU71" s="32">
        <v>1107.0070000000001</v>
      </c>
      <c r="CV71" s="32">
        <v>1105.7909999999999</v>
      </c>
      <c r="CW71" s="32">
        <v>1104.4269999999999</v>
      </c>
      <c r="CX71" s="32">
        <v>1102.925</v>
      </c>
      <c r="CY71" s="32">
        <v>1101.268</v>
      </c>
      <c r="CZ71" s="32">
        <v>1099.4680000000001</v>
      </c>
      <c r="DA71" s="32">
        <v>1097.5260000000001</v>
      </c>
      <c r="DB71" s="32">
        <v>1095.412</v>
      </c>
      <c r="DC71" s="32">
        <v>1093.164</v>
      </c>
      <c r="DD71" s="32">
        <v>1090.758</v>
      </c>
      <c r="DE71" s="32">
        <v>1088.2139999999999</v>
      </c>
      <c r="DF71" s="32">
        <v>1085.519</v>
      </c>
      <c r="DG71" s="32">
        <v>1082.683</v>
      </c>
      <c r="DH71" s="32">
        <v>1079.7260000000001</v>
      </c>
      <c r="DI71" s="32">
        <v>1076.626</v>
      </c>
      <c r="DJ71" s="32">
        <v>1073.4010000000001</v>
      </c>
      <c r="DK71" s="32">
        <v>1070.056</v>
      </c>
      <c r="DL71" s="32">
        <v>1066.5809999999999</v>
      </c>
      <c r="DM71" s="32"/>
    </row>
    <row r="72" spans="1:117" ht="11.4" x14ac:dyDescent="0.2">
      <c r="A72" s="32">
        <v>157</v>
      </c>
      <c r="B72" s="32" t="s">
        <v>113</v>
      </c>
      <c r="C72" s="32" t="s">
        <v>208</v>
      </c>
      <c r="D72" s="32">
        <v>2</v>
      </c>
      <c r="E72" s="32">
        <v>312</v>
      </c>
      <c r="F72" s="54">
        <v>1.052</v>
      </c>
      <c r="G72" s="32" t="str">
        <f t="shared" si="3"/>
        <v>Medium</v>
      </c>
      <c r="H72" s="32" t="s">
        <v>204</v>
      </c>
      <c r="I72" s="32" t="s">
        <v>142</v>
      </c>
      <c r="J72" s="32" t="s">
        <v>143</v>
      </c>
      <c r="K72" s="32" t="e">
        <f>INDEX('[1]upper secondary completion'!$B$5:$J$206,MATCH(C72,'[1]upper secondary completion'!B$5:B$206,0),'[1]upper secondary completion'!I$4)</f>
        <v>#N/A</v>
      </c>
      <c r="L72" s="32" t="e">
        <f>INDEX('[1]upper secondary completion'!$B$5:$J$206,MATCH(C72,'[1]upper secondary completion'!B$5:B$206,0),'[1]upper secondary completion'!J$4)</f>
        <v>#N/A</v>
      </c>
      <c r="M72" s="32" t="e">
        <f t="shared" si="4"/>
        <v>#N/A</v>
      </c>
      <c r="N72" s="32" t="str">
        <f t="shared" si="5"/>
        <v>no data</v>
      </c>
      <c r="O72" s="32"/>
      <c r="P72" s="32"/>
      <c r="Q72" s="32"/>
      <c r="R72" s="32">
        <v>902</v>
      </c>
      <c r="S72" s="32"/>
      <c r="T72" s="32">
        <v>934</v>
      </c>
      <c r="U72" s="32">
        <v>948</v>
      </c>
      <c r="V72" s="32"/>
      <c r="W72" s="32">
        <v>1637</v>
      </c>
      <c r="X72" s="32"/>
      <c r="Y72" s="32"/>
      <c r="Z72" s="32"/>
      <c r="AA72" s="32"/>
      <c r="AB72" s="32"/>
      <c r="AC72" s="32">
        <v>1518</v>
      </c>
      <c r="AD72" s="32">
        <v>401.30500000000001</v>
      </c>
      <c r="AE72" s="32">
        <v>400.26</v>
      </c>
      <c r="AF72" s="32">
        <v>399.76</v>
      </c>
      <c r="AG72" s="32">
        <v>399.67899999999997</v>
      </c>
      <c r="AH72" s="32">
        <v>399.84800000000001</v>
      </c>
      <c r="AI72" s="32">
        <v>400.048</v>
      </c>
      <c r="AJ72" s="32">
        <v>400.12700000000001</v>
      </c>
      <c r="AK72" s="32">
        <v>400.01299999999998</v>
      </c>
      <c r="AL72" s="32">
        <v>399.80200000000002</v>
      </c>
      <c r="AM72" s="32">
        <v>399.536</v>
      </c>
      <c r="AN72" s="32">
        <v>399.32100000000003</v>
      </c>
      <c r="AO72" s="32">
        <v>399.24700000000001</v>
      </c>
      <c r="AP72" s="32">
        <v>399.31599999999997</v>
      </c>
      <c r="AQ72" s="32">
        <v>399.488</v>
      </c>
      <c r="AR72" s="32">
        <v>399.73099999999999</v>
      </c>
      <c r="AS72" s="32">
        <v>400.00599999999997</v>
      </c>
      <c r="AT72" s="32">
        <v>400.24400000000003</v>
      </c>
      <c r="AU72" s="32">
        <v>400.45699999999999</v>
      </c>
      <c r="AV72" s="32">
        <v>400.62799999999999</v>
      </c>
      <c r="AW72" s="32">
        <v>400.74900000000002</v>
      </c>
      <c r="AX72" s="32">
        <v>400.76900000000001</v>
      </c>
      <c r="AY72" s="32">
        <v>400.666</v>
      </c>
      <c r="AZ72" s="32">
        <v>400.45100000000002</v>
      </c>
      <c r="BA72" s="32">
        <v>400.11099999999999</v>
      </c>
      <c r="BB72" s="32">
        <v>399.63499999999999</v>
      </c>
      <c r="BC72" s="32">
        <v>399.04599999999999</v>
      </c>
      <c r="BD72" s="32">
        <v>398.339</v>
      </c>
      <c r="BE72" s="32">
        <v>397.52100000000002</v>
      </c>
      <c r="BF72" s="32">
        <v>396.61099999999999</v>
      </c>
      <c r="BG72" s="32">
        <v>395.59699999999998</v>
      </c>
      <c r="BH72" s="32">
        <v>394.50799999999998</v>
      </c>
      <c r="BI72" s="32">
        <v>393.35700000000003</v>
      </c>
      <c r="BJ72" s="32">
        <v>392.15499999999997</v>
      </c>
      <c r="BK72" s="32">
        <v>390.91</v>
      </c>
      <c r="BL72" s="32">
        <v>389.62299999999999</v>
      </c>
      <c r="BM72" s="32">
        <v>388.29599999999999</v>
      </c>
      <c r="BN72" s="32">
        <v>386.91899999999998</v>
      </c>
      <c r="BO72" s="32">
        <v>385.51499999999999</v>
      </c>
      <c r="BP72" s="32">
        <v>384.084</v>
      </c>
      <c r="BQ72" s="32">
        <v>382.65699999999998</v>
      </c>
      <c r="BR72" s="32">
        <v>381.23899999999998</v>
      </c>
      <c r="BS72" s="32">
        <v>379.83499999999998</v>
      </c>
      <c r="BT72" s="32">
        <v>378.48500000000001</v>
      </c>
      <c r="BU72" s="32">
        <v>377.17700000000002</v>
      </c>
      <c r="BV72" s="32">
        <v>375.91</v>
      </c>
      <c r="BW72" s="32">
        <v>374.69</v>
      </c>
      <c r="BX72" s="32">
        <v>373.529</v>
      </c>
      <c r="BY72" s="32">
        <v>372.42700000000002</v>
      </c>
      <c r="BZ72" s="32">
        <v>371.36700000000002</v>
      </c>
      <c r="CA72" s="32">
        <v>370.375</v>
      </c>
      <c r="CB72" s="32">
        <v>369.43299999999999</v>
      </c>
      <c r="CC72" s="32">
        <v>368.53699999999998</v>
      </c>
      <c r="CD72" s="32">
        <v>367.69499999999999</v>
      </c>
      <c r="CE72" s="32">
        <v>366.89699999999999</v>
      </c>
      <c r="CF72" s="32">
        <v>366.13099999999997</v>
      </c>
      <c r="CG72" s="32">
        <v>365.40499999999997</v>
      </c>
      <c r="CH72" s="32">
        <v>364.71</v>
      </c>
      <c r="CI72" s="32">
        <v>364.04</v>
      </c>
      <c r="CJ72" s="32">
        <v>363.38200000000001</v>
      </c>
      <c r="CK72" s="32">
        <v>362.74200000000002</v>
      </c>
      <c r="CL72" s="32">
        <v>362.11200000000002</v>
      </c>
      <c r="CM72" s="32">
        <v>361.505</v>
      </c>
      <c r="CN72" s="32">
        <v>360.88499999999999</v>
      </c>
      <c r="CO72" s="32">
        <v>360.26799999999997</v>
      </c>
      <c r="CP72" s="32">
        <v>359.65199999999999</v>
      </c>
      <c r="CQ72" s="32">
        <v>359.024</v>
      </c>
      <c r="CR72" s="32">
        <v>358.4</v>
      </c>
      <c r="CS72" s="32">
        <v>357.74400000000003</v>
      </c>
      <c r="CT72" s="32">
        <v>357.084</v>
      </c>
      <c r="CU72" s="32">
        <v>356.399</v>
      </c>
      <c r="CV72" s="32">
        <v>355.68700000000001</v>
      </c>
      <c r="CW72" s="32">
        <v>354.95699999999999</v>
      </c>
      <c r="CX72" s="32">
        <v>354.17700000000002</v>
      </c>
      <c r="CY72" s="32">
        <v>353.36500000000001</v>
      </c>
      <c r="CZ72" s="32">
        <v>352.52300000000002</v>
      </c>
      <c r="DA72" s="32">
        <v>351.63200000000001</v>
      </c>
      <c r="DB72" s="32">
        <v>350.69499999999999</v>
      </c>
      <c r="DC72" s="32">
        <v>349.72800000000001</v>
      </c>
      <c r="DD72" s="32">
        <v>348.70699999999999</v>
      </c>
      <c r="DE72" s="32">
        <v>347.625</v>
      </c>
      <c r="DF72" s="32">
        <v>346.52100000000002</v>
      </c>
      <c r="DG72" s="32">
        <v>345.34</v>
      </c>
      <c r="DH72" s="32">
        <v>344.11900000000003</v>
      </c>
      <c r="DI72" s="32">
        <v>342.84100000000001</v>
      </c>
      <c r="DJ72" s="32">
        <v>341.50400000000002</v>
      </c>
      <c r="DK72" s="32">
        <v>340.11399999999998</v>
      </c>
      <c r="DL72" s="32">
        <v>338.66899999999998</v>
      </c>
      <c r="DM72" s="32"/>
    </row>
    <row r="73" spans="1:117" ht="11.4" x14ac:dyDescent="0.2">
      <c r="A73" s="32">
        <v>200</v>
      </c>
      <c r="B73" s="32" t="s">
        <v>113</v>
      </c>
      <c r="C73" s="32" t="s">
        <v>209</v>
      </c>
      <c r="D73" s="32">
        <v>14</v>
      </c>
      <c r="E73" s="32">
        <v>316</v>
      </c>
      <c r="F73" s="54">
        <v>1.1120000000000001</v>
      </c>
      <c r="G73" s="32" t="str">
        <f t="shared" si="3"/>
        <v>Medium</v>
      </c>
      <c r="H73" s="32" t="s">
        <v>153</v>
      </c>
      <c r="I73" s="32" t="s">
        <v>154</v>
      </c>
      <c r="J73" s="32" t="s">
        <v>117</v>
      </c>
      <c r="K73" s="32" t="e">
        <f>INDEX('[1]upper secondary completion'!$B$5:$J$206,MATCH(C73,'[1]upper secondary completion'!B$5:B$206,0),'[1]upper secondary completion'!I$4)</f>
        <v>#N/A</v>
      </c>
      <c r="L73" s="32" t="e">
        <f>INDEX('[1]upper secondary completion'!$B$5:$J$206,MATCH(C73,'[1]upper secondary completion'!B$5:B$206,0),'[1]upper secondary completion'!J$4)</f>
        <v>#N/A</v>
      </c>
      <c r="M73" s="32" t="e">
        <f t="shared" si="4"/>
        <v>#N/A</v>
      </c>
      <c r="N73" s="32" t="str">
        <f t="shared" si="5"/>
        <v>no data</v>
      </c>
      <c r="O73" s="32"/>
      <c r="P73" s="32"/>
      <c r="Q73" s="32"/>
      <c r="R73" s="32">
        <v>902</v>
      </c>
      <c r="S73" s="32"/>
      <c r="T73" s="32">
        <v>934</v>
      </c>
      <c r="U73" s="32">
        <v>948</v>
      </c>
      <c r="V73" s="32"/>
      <c r="W73" s="32">
        <v>1637</v>
      </c>
      <c r="X73" s="32">
        <v>1503</v>
      </c>
      <c r="Y73" s="32"/>
      <c r="Z73" s="32"/>
      <c r="AA73" s="32"/>
      <c r="AB73" s="32"/>
      <c r="AC73" s="32"/>
      <c r="AD73" s="32">
        <v>161.00700000000001</v>
      </c>
      <c r="AE73" s="32">
        <v>161.851</v>
      </c>
      <c r="AF73" s="32">
        <v>162.94800000000001</v>
      </c>
      <c r="AG73" s="32">
        <v>164.28100000000001</v>
      </c>
      <c r="AH73" s="32">
        <v>165.77</v>
      </c>
      <c r="AI73" s="32">
        <v>167.29499999999999</v>
      </c>
      <c r="AJ73" s="32">
        <v>168.78299999999999</v>
      </c>
      <c r="AK73" s="32">
        <v>170.184</v>
      </c>
      <c r="AL73" s="32">
        <v>171.52799999999999</v>
      </c>
      <c r="AM73" s="32">
        <v>172.81899999999999</v>
      </c>
      <c r="AN73" s="32">
        <v>174.07</v>
      </c>
      <c r="AO73" s="32">
        <v>175.32900000000001</v>
      </c>
      <c r="AP73" s="32">
        <v>176.559</v>
      </c>
      <c r="AQ73" s="32">
        <v>177.75399999999999</v>
      </c>
      <c r="AR73" s="32">
        <v>178.92400000000001</v>
      </c>
      <c r="AS73" s="32">
        <v>180.047</v>
      </c>
      <c r="AT73" s="32">
        <v>181.143</v>
      </c>
      <c r="AU73" s="32">
        <v>182.18799999999999</v>
      </c>
      <c r="AV73" s="32">
        <v>183.20099999999999</v>
      </c>
      <c r="AW73" s="32">
        <v>184.15299999999999</v>
      </c>
      <c r="AX73" s="32">
        <v>185.06100000000001</v>
      </c>
      <c r="AY73" s="32">
        <v>185.91300000000001</v>
      </c>
      <c r="AZ73" s="32">
        <v>186.714</v>
      </c>
      <c r="BA73" s="32">
        <v>187.452</v>
      </c>
      <c r="BB73" s="32">
        <v>188.14400000000001</v>
      </c>
      <c r="BC73" s="32">
        <v>188.78800000000001</v>
      </c>
      <c r="BD73" s="32">
        <v>189.375</v>
      </c>
      <c r="BE73" s="32">
        <v>189.91200000000001</v>
      </c>
      <c r="BF73" s="32">
        <v>190.39099999999999</v>
      </c>
      <c r="BG73" s="32">
        <v>190.82900000000001</v>
      </c>
      <c r="BH73" s="32">
        <v>191.227</v>
      </c>
      <c r="BI73" s="32">
        <v>191.58199999999999</v>
      </c>
      <c r="BJ73" s="32">
        <v>191.89099999999999</v>
      </c>
      <c r="BK73" s="32">
        <v>192.167</v>
      </c>
      <c r="BL73" s="32">
        <v>192.40899999999999</v>
      </c>
      <c r="BM73" s="32">
        <v>192.608</v>
      </c>
      <c r="BN73" s="32">
        <v>192.785</v>
      </c>
      <c r="BO73" s="32">
        <v>192.92699999999999</v>
      </c>
      <c r="BP73" s="32">
        <v>193.03700000000001</v>
      </c>
      <c r="BQ73" s="32">
        <v>193.125</v>
      </c>
      <c r="BR73" s="32">
        <v>193.18899999999999</v>
      </c>
      <c r="BS73" s="32">
        <v>193.22900000000001</v>
      </c>
      <c r="BT73" s="32">
        <v>193.23500000000001</v>
      </c>
      <c r="BU73" s="32">
        <v>193.23599999999999</v>
      </c>
      <c r="BV73" s="32">
        <v>193.2</v>
      </c>
      <c r="BW73" s="32">
        <v>193.15100000000001</v>
      </c>
      <c r="BX73" s="32">
        <v>193.066</v>
      </c>
      <c r="BY73" s="32">
        <v>192.965</v>
      </c>
      <c r="BZ73" s="32">
        <v>192.84200000000001</v>
      </c>
      <c r="CA73" s="32">
        <v>192.68899999999999</v>
      </c>
      <c r="CB73" s="32">
        <v>192.52500000000001</v>
      </c>
      <c r="CC73" s="32">
        <v>192.32400000000001</v>
      </c>
      <c r="CD73" s="32">
        <v>192.11099999999999</v>
      </c>
      <c r="CE73" s="32">
        <v>191.86799999999999</v>
      </c>
      <c r="CF73" s="32">
        <v>191.59100000000001</v>
      </c>
      <c r="CG73" s="32">
        <v>191.298</v>
      </c>
      <c r="CH73" s="32">
        <v>190.96899999999999</v>
      </c>
      <c r="CI73" s="32">
        <v>190.608</v>
      </c>
      <c r="CJ73" s="32">
        <v>190.23699999999999</v>
      </c>
      <c r="CK73" s="32">
        <v>189.81100000000001</v>
      </c>
      <c r="CL73" s="32">
        <v>189.37100000000001</v>
      </c>
      <c r="CM73" s="32">
        <v>188.88900000000001</v>
      </c>
      <c r="CN73" s="32">
        <v>188.369</v>
      </c>
      <c r="CO73" s="32">
        <v>187.822</v>
      </c>
      <c r="CP73" s="32">
        <v>187.23599999999999</v>
      </c>
      <c r="CQ73" s="32">
        <v>186.613</v>
      </c>
      <c r="CR73" s="32">
        <v>185.96899999999999</v>
      </c>
      <c r="CS73" s="32">
        <v>185.28899999999999</v>
      </c>
      <c r="CT73" s="32">
        <v>184.58500000000001</v>
      </c>
      <c r="CU73" s="32">
        <v>183.839</v>
      </c>
      <c r="CV73" s="32">
        <v>183.07300000000001</v>
      </c>
      <c r="CW73" s="32">
        <v>182.262</v>
      </c>
      <c r="CX73" s="32">
        <v>181.44</v>
      </c>
      <c r="CY73" s="32">
        <v>180.58699999999999</v>
      </c>
      <c r="CZ73" s="32">
        <v>179.70699999999999</v>
      </c>
      <c r="DA73" s="32">
        <v>178.81200000000001</v>
      </c>
      <c r="DB73" s="32">
        <v>177.89599999999999</v>
      </c>
      <c r="DC73" s="32">
        <v>176.95599999999999</v>
      </c>
      <c r="DD73" s="32">
        <v>176.006</v>
      </c>
      <c r="DE73" s="32">
        <v>175.024</v>
      </c>
      <c r="DF73" s="32">
        <v>174.04499999999999</v>
      </c>
      <c r="DG73" s="32">
        <v>173.05099999999999</v>
      </c>
      <c r="DH73" s="32">
        <v>172.04599999999999</v>
      </c>
      <c r="DI73" s="32">
        <v>171.02799999999999</v>
      </c>
      <c r="DJ73" s="32">
        <v>169.99199999999999</v>
      </c>
      <c r="DK73" s="32">
        <v>168.96199999999999</v>
      </c>
      <c r="DL73" s="32">
        <v>167.922</v>
      </c>
      <c r="DM73" s="32"/>
    </row>
    <row r="74" spans="1:117" ht="11.4" x14ac:dyDescent="0.2">
      <c r="A74" s="32">
        <v>170</v>
      </c>
      <c r="B74" s="32" t="s">
        <v>113</v>
      </c>
      <c r="C74" s="32" t="s">
        <v>210</v>
      </c>
      <c r="D74" s="32"/>
      <c r="E74" s="32">
        <v>320</v>
      </c>
      <c r="F74" s="54">
        <v>1.3560000000000001</v>
      </c>
      <c r="G74" s="32" t="str">
        <f t="shared" si="3"/>
        <v>Medium</v>
      </c>
      <c r="H74" s="32" t="s">
        <v>197</v>
      </c>
      <c r="I74" s="32" t="s">
        <v>142</v>
      </c>
      <c r="J74" s="32" t="s">
        <v>143</v>
      </c>
      <c r="K74" s="32">
        <f>INDEX('[1]upper secondary completion'!$B$5:$J$206,MATCH(C74,'[1]upper secondary completion'!B$5:B$206,0),'[1]upper secondary completion'!I$4)</f>
        <v>27.1</v>
      </c>
      <c r="L74" s="32">
        <f>INDEX('[1]upper secondary completion'!$B$5:$J$206,MATCH(C74,'[1]upper secondary completion'!B$5:B$206,0),'[1]upper secondary completion'!J$4)</f>
        <v>25.4</v>
      </c>
      <c r="M74" s="32" t="str">
        <f t="shared" si="4"/>
        <v>low</v>
      </c>
      <c r="N74" s="32" t="str">
        <f t="shared" si="5"/>
        <v>502</v>
      </c>
      <c r="O74" s="32">
        <v>502</v>
      </c>
      <c r="P74" s="32"/>
      <c r="Q74" s="32"/>
      <c r="R74" s="32">
        <v>902</v>
      </c>
      <c r="S74" s="32"/>
      <c r="T74" s="32">
        <v>934</v>
      </c>
      <c r="U74" s="32">
        <v>948</v>
      </c>
      <c r="V74" s="32"/>
      <c r="W74" s="32"/>
      <c r="X74" s="32"/>
      <c r="Y74" s="32">
        <v>1517</v>
      </c>
      <c r="Z74" s="32">
        <v>1502</v>
      </c>
      <c r="AA74" s="32"/>
      <c r="AB74" s="32"/>
      <c r="AC74" s="32"/>
      <c r="AD74" s="32">
        <v>15923.237999999999</v>
      </c>
      <c r="AE74" s="32">
        <v>16252.424999999999</v>
      </c>
      <c r="AF74" s="32">
        <v>16583.079000000002</v>
      </c>
      <c r="AG74" s="32">
        <v>16914.978999999999</v>
      </c>
      <c r="AH74" s="32">
        <v>17247.855</v>
      </c>
      <c r="AI74" s="32">
        <v>17581.475999999999</v>
      </c>
      <c r="AJ74" s="32">
        <v>17915.566999999999</v>
      </c>
      <c r="AK74" s="32">
        <v>18249.867999999999</v>
      </c>
      <c r="AL74" s="32">
        <v>18584.043000000001</v>
      </c>
      <c r="AM74" s="32">
        <v>18917.714</v>
      </c>
      <c r="AN74" s="32">
        <v>19250.478999999999</v>
      </c>
      <c r="AO74" s="32">
        <v>19581.999</v>
      </c>
      <c r="AP74" s="32">
        <v>19911.939999999999</v>
      </c>
      <c r="AQ74" s="32">
        <v>20240.100999999999</v>
      </c>
      <c r="AR74" s="32">
        <v>20566.327000000001</v>
      </c>
      <c r="AS74" s="32">
        <v>20890.527999999998</v>
      </c>
      <c r="AT74" s="32">
        <v>21212.560000000001</v>
      </c>
      <c r="AU74" s="32">
        <v>21532.281999999999</v>
      </c>
      <c r="AV74" s="32">
        <v>21849.433000000001</v>
      </c>
      <c r="AW74" s="32">
        <v>22163.681</v>
      </c>
      <c r="AX74" s="32">
        <v>22474.638999999999</v>
      </c>
      <c r="AY74" s="32">
        <v>22781.993999999999</v>
      </c>
      <c r="AZ74" s="32">
        <v>23085.5</v>
      </c>
      <c r="BA74" s="32">
        <v>23385.119999999999</v>
      </c>
      <c r="BB74" s="32">
        <v>23680.894</v>
      </c>
      <c r="BC74" s="32">
        <v>23972.984</v>
      </c>
      <c r="BD74" s="32">
        <v>24261.438999999998</v>
      </c>
      <c r="BE74" s="32">
        <v>24546.223000000002</v>
      </c>
      <c r="BF74" s="32">
        <v>24827.17</v>
      </c>
      <c r="BG74" s="32">
        <v>25104.135999999999</v>
      </c>
      <c r="BH74" s="32">
        <v>25376.955000000002</v>
      </c>
      <c r="BI74" s="32">
        <v>25645.462</v>
      </c>
      <c r="BJ74" s="32">
        <v>25909.547999999999</v>
      </c>
      <c r="BK74" s="32">
        <v>26169.133999999998</v>
      </c>
      <c r="BL74" s="32">
        <v>26424.192999999999</v>
      </c>
      <c r="BM74" s="32">
        <v>26674.722000000002</v>
      </c>
      <c r="BN74" s="32">
        <v>26920.714</v>
      </c>
      <c r="BO74" s="32">
        <v>27162.055</v>
      </c>
      <c r="BP74" s="32">
        <v>27398.580999999998</v>
      </c>
      <c r="BQ74" s="32">
        <v>27630.080000000002</v>
      </c>
      <c r="BR74" s="32">
        <v>27856.304</v>
      </c>
      <c r="BS74" s="32">
        <v>28077.040000000001</v>
      </c>
      <c r="BT74" s="32">
        <v>28292.106</v>
      </c>
      <c r="BU74" s="32">
        <v>28501.4</v>
      </c>
      <c r="BV74" s="32">
        <v>28704.766</v>
      </c>
      <c r="BW74" s="32">
        <v>28902.037</v>
      </c>
      <c r="BX74" s="32">
        <v>29093.027999999998</v>
      </c>
      <c r="BY74" s="32">
        <v>29277.651000000002</v>
      </c>
      <c r="BZ74" s="32">
        <v>29455.784</v>
      </c>
      <c r="CA74" s="32">
        <v>29627.245999999999</v>
      </c>
      <c r="CB74" s="32">
        <v>29791.920999999998</v>
      </c>
      <c r="CC74" s="32">
        <v>29949.645</v>
      </c>
      <c r="CD74" s="32">
        <v>30100.365000000002</v>
      </c>
      <c r="CE74" s="32">
        <v>30244</v>
      </c>
      <c r="CF74" s="32">
        <v>30380.493999999999</v>
      </c>
      <c r="CG74" s="32">
        <v>30509.83</v>
      </c>
      <c r="CH74" s="32">
        <v>30631.95</v>
      </c>
      <c r="CI74" s="32">
        <v>30746.844000000001</v>
      </c>
      <c r="CJ74" s="32">
        <v>30854.491999999998</v>
      </c>
      <c r="CK74" s="32">
        <v>30954.951000000001</v>
      </c>
      <c r="CL74" s="32">
        <v>31048.313999999998</v>
      </c>
      <c r="CM74" s="32">
        <v>31134.644</v>
      </c>
      <c r="CN74" s="32">
        <v>31214.012999999999</v>
      </c>
      <c r="CO74" s="32">
        <v>31286.460999999999</v>
      </c>
      <c r="CP74" s="32">
        <v>31351.93</v>
      </c>
      <c r="CQ74" s="32">
        <v>31410.339</v>
      </c>
      <c r="CR74" s="32">
        <v>31461.686000000002</v>
      </c>
      <c r="CS74" s="32">
        <v>31506.007000000001</v>
      </c>
      <c r="CT74" s="32">
        <v>31543.451000000001</v>
      </c>
      <c r="CU74" s="32">
        <v>31574.291000000001</v>
      </c>
      <c r="CV74" s="32">
        <v>31598.884999999998</v>
      </c>
      <c r="CW74" s="32">
        <v>31617.503000000001</v>
      </c>
      <c r="CX74" s="32">
        <v>31630.368999999999</v>
      </c>
      <c r="CY74" s="32">
        <v>31637.563999999998</v>
      </c>
      <c r="CZ74" s="32">
        <v>31639.111000000001</v>
      </c>
      <c r="DA74" s="32">
        <v>31634.991999999998</v>
      </c>
      <c r="DB74" s="32">
        <v>31625.260999999999</v>
      </c>
      <c r="DC74" s="32">
        <v>31610.05</v>
      </c>
      <c r="DD74" s="32">
        <v>31589.588</v>
      </c>
      <c r="DE74" s="32">
        <v>31564.179</v>
      </c>
      <c r="DF74" s="32">
        <v>31534.094000000001</v>
      </c>
      <c r="DG74" s="32">
        <v>31499.673999999999</v>
      </c>
      <c r="DH74" s="32">
        <v>31461.147000000001</v>
      </c>
      <c r="DI74" s="32">
        <v>31418.739000000001</v>
      </c>
      <c r="DJ74" s="32">
        <v>31372.66</v>
      </c>
      <c r="DK74" s="32">
        <v>31323.065999999999</v>
      </c>
      <c r="DL74" s="32">
        <v>31270.073</v>
      </c>
      <c r="DM74" s="32"/>
    </row>
    <row r="75" spans="1:117" ht="11.4" x14ac:dyDescent="0.2">
      <c r="A75" s="32">
        <v>183</v>
      </c>
      <c r="B75" s="32" t="s">
        <v>113</v>
      </c>
      <c r="C75" s="32" t="s">
        <v>211</v>
      </c>
      <c r="D75" s="32"/>
      <c r="E75" s="32">
        <v>328</v>
      </c>
      <c r="F75" s="54">
        <v>1.139</v>
      </c>
      <c r="G75" s="32" t="str">
        <f t="shared" si="3"/>
        <v>Medium</v>
      </c>
      <c r="H75" s="32" t="s">
        <v>141</v>
      </c>
      <c r="I75" s="32" t="s">
        <v>142</v>
      </c>
      <c r="J75" s="32" t="s">
        <v>143</v>
      </c>
      <c r="K75" s="32">
        <f>INDEX('[1]upper secondary completion'!$B$5:$J$206,MATCH(C75,'[1]upper secondary completion'!B$5:B$206,0),'[1]upper secondary completion'!I$4)</f>
        <v>48.7</v>
      </c>
      <c r="L75" s="32">
        <f>INDEX('[1]upper secondary completion'!$B$5:$J$206,MATCH(C75,'[1]upper secondary completion'!B$5:B$206,0),'[1]upper secondary completion'!J$4)</f>
        <v>63.9</v>
      </c>
      <c r="M75" s="32" t="str">
        <f t="shared" si="4"/>
        <v/>
      </c>
      <c r="N75" s="32" t="str">
        <f t="shared" si="5"/>
        <v>503</v>
      </c>
      <c r="O75" s="32"/>
      <c r="P75" s="32"/>
      <c r="Q75" s="32"/>
      <c r="R75" s="32">
        <v>902</v>
      </c>
      <c r="S75" s="32"/>
      <c r="T75" s="32">
        <v>934</v>
      </c>
      <c r="U75" s="32">
        <v>948</v>
      </c>
      <c r="V75" s="32"/>
      <c r="W75" s="32">
        <v>1637</v>
      </c>
      <c r="X75" s="32"/>
      <c r="Y75" s="32">
        <v>1517</v>
      </c>
      <c r="Z75" s="32">
        <v>1502</v>
      </c>
      <c r="AA75" s="32"/>
      <c r="AB75" s="32"/>
      <c r="AC75" s="32"/>
      <c r="AD75" s="32">
        <v>763.37099999999998</v>
      </c>
      <c r="AE75" s="32">
        <v>767.43299999999999</v>
      </c>
      <c r="AF75" s="32">
        <v>771.36300000000006</v>
      </c>
      <c r="AG75" s="32">
        <v>775.21799999999996</v>
      </c>
      <c r="AH75" s="32">
        <v>779.00699999999995</v>
      </c>
      <c r="AI75" s="32">
        <v>782.77499999999998</v>
      </c>
      <c r="AJ75" s="32">
        <v>786.55899999999997</v>
      </c>
      <c r="AK75" s="32">
        <v>790.32899999999995</v>
      </c>
      <c r="AL75" s="32">
        <v>794.03899999999999</v>
      </c>
      <c r="AM75" s="32">
        <v>797.71100000000001</v>
      </c>
      <c r="AN75" s="32">
        <v>801.34299999999996</v>
      </c>
      <c r="AO75" s="32">
        <v>804.95</v>
      </c>
      <c r="AP75" s="32">
        <v>808.53800000000001</v>
      </c>
      <c r="AQ75" s="32">
        <v>812.05799999999999</v>
      </c>
      <c r="AR75" s="32">
        <v>815.46299999999997</v>
      </c>
      <c r="AS75" s="32">
        <v>818.64800000000002</v>
      </c>
      <c r="AT75" s="32">
        <v>821.58500000000004</v>
      </c>
      <c r="AU75" s="32">
        <v>824.22400000000005</v>
      </c>
      <c r="AV75" s="32">
        <v>826.55600000000004</v>
      </c>
      <c r="AW75" s="32">
        <v>828.60599999999999</v>
      </c>
      <c r="AX75" s="32">
        <v>830.375</v>
      </c>
      <c r="AY75" s="32">
        <v>831.875</v>
      </c>
      <c r="AZ75" s="32">
        <v>833.09799999999996</v>
      </c>
      <c r="BA75" s="32">
        <v>834.048</v>
      </c>
      <c r="BB75" s="32">
        <v>834.72299999999996</v>
      </c>
      <c r="BC75" s="32">
        <v>835.14</v>
      </c>
      <c r="BD75" s="32">
        <v>835.33399999999995</v>
      </c>
      <c r="BE75" s="32">
        <v>835.27300000000002</v>
      </c>
      <c r="BF75" s="32">
        <v>834.99800000000005</v>
      </c>
      <c r="BG75" s="32">
        <v>834.49300000000005</v>
      </c>
      <c r="BH75" s="32">
        <v>833.76199999999994</v>
      </c>
      <c r="BI75" s="32">
        <v>832.81299999999999</v>
      </c>
      <c r="BJ75" s="32">
        <v>831.64599999999996</v>
      </c>
      <c r="BK75" s="32">
        <v>830.27499999999998</v>
      </c>
      <c r="BL75" s="32">
        <v>828.69299999999998</v>
      </c>
      <c r="BM75" s="32">
        <v>826.93399999999997</v>
      </c>
      <c r="BN75" s="32">
        <v>824.95799999999997</v>
      </c>
      <c r="BO75" s="32">
        <v>822.80200000000002</v>
      </c>
      <c r="BP75" s="32">
        <v>820.46699999999998</v>
      </c>
      <c r="BQ75" s="32">
        <v>817.94500000000005</v>
      </c>
      <c r="BR75" s="32">
        <v>815.22900000000004</v>
      </c>
      <c r="BS75" s="32">
        <v>812.31700000000001</v>
      </c>
      <c r="BT75" s="32">
        <v>809.23</v>
      </c>
      <c r="BU75" s="32">
        <v>805.96199999999999</v>
      </c>
      <c r="BV75" s="32">
        <v>802.51199999999994</v>
      </c>
      <c r="BW75" s="32">
        <v>798.88</v>
      </c>
      <c r="BX75" s="32">
        <v>795.101</v>
      </c>
      <c r="BY75" s="32">
        <v>791.15599999999995</v>
      </c>
      <c r="BZ75" s="32">
        <v>787.05799999999999</v>
      </c>
      <c r="CA75" s="32">
        <v>782.81</v>
      </c>
      <c r="CB75" s="32">
        <v>778.41499999999996</v>
      </c>
      <c r="CC75" s="32">
        <v>773.86300000000006</v>
      </c>
      <c r="CD75" s="32">
        <v>769.16499999999996</v>
      </c>
      <c r="CE75" s="32">
        <v>764.30799999999999</v>
      </c>
      <c r="CF75" s="32">
        <v>759.31500000000005</v>
      </c>
      <c r="CG75" s="32">
        <v>754.16</v>
      </c>
      <c r="CH75" s="32">
        <v>748.86599999999999</v>
      </c>
      <c r="CI75" s="32">
        <v>743.42100000000005</v>
      </c>
      <c r="CJ75" s="32">
        <v>737.82899999999995</v>
      </c>
      <c r="CK75" s="32">
        <v>732.08699999999999</v>
      </c>
      <c r="CL75" s="32">
        <v>726.19399999999996</v>
      </c>
      <c r="CM75" s="32">
        <v>720.16600000000005</v>
      </c>
      <c r="CN75" s="32">
        <v>713.99199999999996</v>
      </c>
      <c r="CO75" s="32">
        <v>707.67</v>
      </c>
      <c r="CP75" s="32">
        <v>701.21299999999997</v>
      </c>
      <c r="CQ75" s="32">
        <v>694.60400000000004</v>
      </c>
      <c r="CR75" s="32">
        <v>687.851</v>
      </c>
      <c r="CS75" s="32">
        <v>680.95</v>
      </c>
      <c r="CT75" s="32">
        <v>673.90899999999999</v>
      </c>
      <c r="CU75" s="32">
        <v>666.74099999999999</v>
      </c>
      <c r="CV75" s="32">
        <v>659.447</v>
      </c>
      <c r="CW75" s="32">
        <v>652.02800000000002</v>
      </c>
      <c r="CX75" s="32">
        <v>644.50599999999997</v>
      </c>
      <c r="CY75" s="32">
        <v>636.84500000000003</v>
      </c>
      <c r="CZ75" s="32">
        <v>629.101</v>
      </c>
      <c r="DA75" s="32">
        <v>621.25</v>
      </c>
      <c r="DB75" s="32">
        <v>613.31100000000004</v>
      </c>
      <c r="DC75" s="32">
        <v>605.30399999999997</v>
      </c>
      <c r="DD75" s="32">
        <v>597.21199999999999</v>
      </c>
      <c r="DE75" s="32">
        <v>589.05499999999995</v>
      </c>
      <c r="DF75" s="32">
        <v>580.83100000000002</v>
      </c>
      <c r="DG75" s="32">
        <v>572.55499999999995</v>
      </c>
      <c r="DH75" s="32">
        <v>564.226</v>
      </c>
      <c r="DI75" s="32">
        <v>555.86199999999997</v>
      </c>
      <c r="DJ75" s="32">
        <v>547.46400000000006</v>
      </c>
      <c r="DK75" s="32">
        <v>539.04100000000005</v>
      </c>
      <c r="DL75" s="32">
        <v>530.59799999999996</v>
      </c>
      <c r="DM75" s="32"/>
    </row>
    <row r="76" spans="1:117" ht="11.4" x14ac:dyDescent="0.2">
      <c r="A76" s="32">
        <v>158</v>
      </c>
      <c r="B76" s="32" t="s">
        <v>113</v>
      </c>
      <c r="C76" s="32" t="s">
        <v>212</v>
      </c>
      <c r="D76" s="32"/>
      <c r="E76" s="32">
        <v>332</v>
      </c>
      <c r="F76" s="54">
        <v>1.2529999999999999</v>
      </c>
      <c r="G76" s="32" t="str">
        <f t="shared" si="3"/>
        <v>Medium</v>
      </c>
      <c r="H76" s="32" t="s">
        <v>204</v>
      </c>
      <c r="I76" s="32" t="s">
        <v>142</v>
      </c>
      <c r="J76" s="32" t="s">
        <v>143</v>
      </c>
      <c r="K76" s="32">
        <f>INDEX('[1]upper secondary completion'!$B$5:$J$206,MATCH(C76,'[1]upper secondary completion'!B$5:B$206,0),'[1]upper secondary completion'!I$4)</f>
        <v>17.085308261374603</v>
      </c>
      <c r="L76" s="32">
        <f>INDEX('[1]upper secondary completion'!$B$5:$J$206,MATCH(C76,'[1]upper secondary completion'!B$5:B$206,0),'[1]upper secondary completion'!J$4)</f>
        <v>16.48062362418576</v>
      </c>
      <c r="M76" s="32" t="str">
        <f t="shared" si="4"/>
        <v>low</v>
      </c>
      <c r="N76" s="32" t="b">
        <f t="shared" si="5"/>
        <v>0</v>
      </c>
      <c r="O76" s="32"/>
      <c r="P76" s="32"/>
      <c r="Q76" s="32"/>
      <c r="R76" s="32">
        <v>902</v>
      </c>
      <c r="S76" s="32">
        <v>941</v>
      </c>
      <c r="T76" s="32"/>
      <c r="U76" s="32">
        <v>948</v>
      </c>
      <c r="V76" s="32"/>
      <c r="W76" s="32">
        <v>1637</v>
      </c>
      <c r="X76" s="32"/>
      <c r="Y76" s="32"/>
      <c r="Z76" s="32"/>
      <c r="AA76" s="32"/>
      <c r="AB76" s="32">
        <v>1500</v>
      </c>
      <c r="AC76" s="32"/>
      <c r="AD76" s="32">
        <v>10549.007</v>
      </c>
      <c r="AE76" s="32">
        <v>10695.54</v>
      </c>
      <c r="AF76" s="32">
        <v>10839.976000000001</v>
      </c>
      <c r="AG76" s="32">
        <v>10982.367</v>
      </c>
      <c r="AH76" s="32">
        <v>11123.183000000001</v>
      </c>
      <c r="AI76" s="32">
        <v>11263.079</v>
      </c>
      <c r="AJ76" s="32">
        <v>11402.532999999999</v>
      </c>
      <c r="AK76" s="32">
        <v>11541.683000000001</v>
      </c>
      <c r="AL76" s="32">
        <v>11680.288</v>
      </c>
      <c r="AM76" s="32">
        <v>11817.963</v>
      </c>
      <c r="AN76" s="32">
        <v>11954.191999999999</v>
      </c>
      <c r="AO76" s="32">
        <v>12088.555</v>
      </c>
      <c r="AP76" s="32">
        <v>12220.965</v>
      </c>
      <c r="AQ76" s="32">
        <v>12351.508</v>
      </c>
      <c r="AR76" s="32">
        <v>12480.290999999999</v>
      </c>
      <c r="AS76" s="32">
        <v>12607.489</v>
      </c>
      <c r="AT76" s="32">
        <v>12733.227000000001</v>
      </c>
      <c r="AU76" s="32">
        <v>12857.462</v>
      </c>
      <c r="AV76" s="32">
        <v>12980.130999999999</v>
      </c>
      <c r="AW76" s="32">
        <v>13101.411</v>
      </c>
      <c r="AX76" s="32">
        <v>13221.557000000001</v>
      </c>
      <c r="AY76" s="32">
        <v>13340.69</v>
      </c>
      <c r="AZ76" s="32">
        <v>13458.858</v>
      </c>
      <c r="BA76" s="32">
        <v>13575.896000000001</v>
      </c>
      <c r="BB76" s="32">
        <v>13691.413</v>
      </c>
      <c r="BC76" s="32">
        <v>13804.888000000001</v>
      </c>
      <c r="BD76" s="32">
        <v>13915.919</v>
      </c>
      <c r="BE76" s="32">
        <v>14024.295</v>
      </c>
      <c r="BF76" s="32">
        <v>14129.986000000001</v>
      </c>
      <c r="BG76" s="32">
        <v>14233.047</v>
      </c>
      <c r="BH76" s="32">
        <v>14333.536</v>
      </c>
      <c r="BI76" s="32">
        <v>14431.512000000001</v>
      </c>
      <c r="BJ76" s="32">
        <v>14526.891</v>
      </c>
      <c r="BK76" s="32">
        <v>14619.482</v>
      </c>
      <c r="BL76" s="32">
        <v>14709.031000000001</v>
      </c>
      <c r="BM76" s="32">
        <v>14795.215</v>
      </c>
      <c r="BN76" s="32">
        <v>14877.785</v>
      </c>
      <c r="BO76" s="32">
        <v>14956.596</v>
      </c>
      <c r="BP76" s="32">
        <v>15031.637000000001</v>
      </c>
      <c r="BQ76" s="32">
        <v>15102.814</v>
      </c>
      <c r="BR76" s="32">
        <v>15170.134</v>
      </c>
      <c r="BS76" s="32">
        <v>15233.544</v>
      </c>
      <c r="BT76" s="32">
        <v>15293.009</v>
      </c>
      <c r="BU76" s="32">
        <v>15348.49</v>
      </c>
      <c r="BV76" s="32">
        <v>15399.986999999999</v>
      </c>
      <c r="BW76" s="32">
        <v>15447.522999999999</v>
      </c>
      <c r="BX76" s="32">
        <v>15491.102999999999</v>
      </c>
      <c r="BY76" s="32">
        <v>15530.737999999999</v>
      </c>
      <c r="BZ76" s="32">
        <v>15566.465</v>
      </c>
      <c r="CA76" s="32">
        <v>15598.337</v>
      </c>
      <c r="CB76" s="32">
        <v>15626.424000000001</v>
      </c>
      <c r="CC76" s="32">
        <v>15650.81</v>
      </c>
      <c r="CD76" s="32">
        <v>15671.553</v>
      </c>
      <c r="CE76" s="32">
        <v>15688.721</v>
      </c>
      <c r="CF76" s="32">
        <v>15702.352000000001</v>
      </c>
      <c r="CG76" s="32">
        <v>15712.483</v>
      </c>
      <c r="CH76" s="32">
        <v>15719.201999999999</v>
      </c>
      <c r="CI76" s="32">
        <v>15722.558999999999</v>
      </c>
      <c r="CJ76" s="32">
        <v>15722.648999999999</v>
      </c>
      <c r="CK76" s="32">
        <v>15719.603999999999</v>
      </c>
      <c r="CL76" s="32">
        <v>15713.584999999999</v>
      </c>
      <c r="CM76" s="32">
        <v>15704.753000000001</v>
      </c>
      <c r="CN76" s="32">
        <v>15693.173000000001</v>
      </c>
      <c r="CO76" s="32">
        <v>15678.925999999999</v>
      </c>
      <c r="CP76" s="32">
        <v>15662.089</v>
      </c>
      <c r="CQ76" s="32">
        <v>15642.751</v>
      </c>
      <c r="CR76" s="32">
        <v>15620.972</v>
      </c>
      <c r="CS76" s="32">
        <v>15596.824000000001</v>
      </c>
      <c r="CT76" s="32">
        <v>15570.401</v>
      </c>
      <c r="CU76" s="32">
        <v>15541.743</v>
      </c>
      <c r="CV76" s="32">
        <v>15510.857</v>
      </c>
      <c r="CW76" s="32">
        <v>15477.800999999999</v>
      </c>
      <c r="CX76" s="32">
        <v>15442.638999999999</v>
      </c>
      <c r="CY76" s="32">
        <v>15405.412</v>
      </c>
      <c r="CZ76" s="32">
        <v>15366.191999999999</v>
      </c>
      <c r="DA76" s="32">
        <v>15325.058000000001</v>
      </c>
      <c r="DB76" s="32">
        <v>15282.055</v>
      </c>
      <c r="DC76" s="32">
        <v>15237.251</v>
      </c>
      <c r="DD76" s="32">
        <v>15190.665999999999</v>
      </c>
      <c r="DE76" s="32">
        <v>15142.395</v>
      </c>
      <c r="DF76" s="32">
        <v>15092.449000000001</v>
      </c>
      <c r="DG76" s="32">
        <v>15040.875</v>
      </c>
      <c r="DH76" s="32">
        <v>14987.735000000001</v>
      </c>
      <c r="DI76" s="32">
        <v>14933.072</v>
      </c>
      <c r="DJ76" s="32">
        <v>14876.928</v>
      </c>
      <c r="DK76" s="32">
        <v>14819.380999999999</v>
      </c>
      <c r="DL76" s="32">
        <v>14760.45</v>
      </c>
      <c r="DM76" s="32"/>
    </row>
    <row r="77" spans="1:117" ht="11.4" x14ac:dyDescent="0.2">
      <c r="A77" s="32">
        <v>171</v>
      </c>
      <c r="B77" s="32" t="s">
        <v>113</v>
      </c>
      <c r="C77" s="32" t="s">
        <v>213</v>
      </c>
      <c r="D77" s="32"/>
      <c r="E77" s="32">
        <v>340</v>
      </c>
      <c r="F77" s="54">
        <v>1.163</v>
      </c>
      <c r="G77" s="32" t="str">
        <f t="shared" si="3"/>
        <v>Medium</v>
      </c>
      <c r="H77" s="32" t="s">
        <v>197</v>
      </c>
      <c r="I77" s="32" t="s">
        <v>142</v>
      </c>
      <c r="J77" s="32" t="s">
        <v>143</v>
      </c>
      <c r="K77" s="32">
        <f>INDEX('[1]upper secondary completion'!$B$5:$J$206,MATCH(C77,'[1]upper secondary completion'!B$5:B$206,0),'[1]upper secondary completion'!I$4)</f>
        <v>27.1</v>
      </c>
      <c r="L77" s="32">
        <f>INDEX('[1]upper secondary completion'!$B$5:$J$206,MATCH(C77,'[1]upper secondary completion'!B$5:B$206,0),'[1]upper secondary completion'!J$4)</f>
        <v>33.4</v>
      </c>
      <c r="M77" s="32" t="str">
        <f t="shared" si="4"/>
        <v>low</v>
      </c>
      <c r="N77" s="32" t="str">
        <f t="shared" si="5"/>
        <v>503</v>
      </c>
      <c r="O77" s="32"/>
      <c r="P77" s="32"/>
      <c r="Q77" s="32"/>
      <c r="R77" s="32">
        <v>902</v>
      </c>
      <c r="S77" s="32"/>
      <c r="T77" s="32">
        <v>934</v>
      </c>
      <c r="U77" s="32">
        <v>948</v>
      </c>
      <c r="V77" s="32"/>
      <c r="W77" s="32"/>
      <c r="X77" s="32"/>
      <c r="Y77" s="32">
        <v>1517</v>
      </c>
      <c r="Z77" s="32"/>
      <c r="AA77" s="32">
        <v>1501</v>
      </c>
      <c r="AB77" s="32"/>
      <c r="AC77" s="32"/>
      <c r="AD77" s="32">
        <v>8955.5789999999997</v>
      </c>
      <c r="AE77" s="32">
        <v>9112.9040000000005</v>
      </c>
      <c r="AF77" s="32">
        <v>9270.7939999999999</v>
      </c>
      <c r="AG77" s="32">
        <v>9429.0159999999996</v>
      </c>
      <c r="AH77" s="32">
        <v>9587.5229999999992</v>
      </c>
      <c r="AI77" s="32">
        <v>9746.1149999999998</v>
      </c>
      <c r="AJ77" s="32">
        <v>9904.6080000000002</v>
      </c>
      <c r="AK77" s="32">
        <v>10062.994000000001</v>
      </c>
      <c r="AL77" s="32">
        <v>10221.255999999999</v>
      </c>
      <c r="AM77" s="32">
        <v>10379.103999999999</v>
      </c>
      <c r="AN77" s="32">
        <v>10536.194</v>
      </c>
      <c r="AO77" s="32">
        <v>10692.205</v>
      </c>
      <c r="AP77" s="32">
        <v>10846.964</v>
      </c>
      <c r="AQ77" s="32">
        <v>11000.358</v>
      </c>
      <c r="AR77" s="32">
        <v>11152.067999999999</v>
      </c>
      <c r="AS77" s="32">
        <v>11301.787</v>
      </c>
      <c r="AT77" s="32">
        <v>11449.245999999999</v>
      </c>
      <c r="AU77" s="32">
        <v>11594.243</v>
      </c>
      <c r="AV77" s="32">
        <v>11736.709000000001</v>
      </c>
      <c r="AW77" s="32">
        <v>11876.566000000001</v>
      </c>
      <c r="AX77" s="32">
        <v>12013.84</v>
      </c>
      <c r="AY77" s="32">
        <v>12148.486999999999</v>
      </c>
      <c r="AZ77" s="32">
        <v>12280.460999999999</v>
      </c>
      <c r="BA77" s="32">
        <v>12409.677</v>
      </c>
      <c r="BB77" s="32">
        <v>12536.084999999999</v>
      </c>
      <c r="BC77" s="32">
        <v>12659.656999999999</v>
      </c>
      <c r="BD77" s="32">
        <v>12780.362999999999</v>
      </c>
      <c r="BE77" s="32">
        <v>12898.151</v>
      </c>
      <c r="BF77" s="32">
        <v>13012.996999999999</v>
      </c>
      <c r="BG77" s="32">
        <v>13124.968000000001</v>
      </c>
      <c r="BH77" s="32">
        <v>13234.179</v>
      </c>
      <c r="BI77" s="32">
        <v>13340.68</v>
      </c>
      <c r="BJ77" s="32">
        <v>13444.503000000001</v>
      </c>
      <c r="BK77" s="32">
        <v>13545.540999999999</v>
      </c>
      <c r="BL77" s="32">
        <v>13643.716</v>
      </c>
      <c r="BM77" s="32">
        <v>13738.838</v>
      </c>
      <c r="BN77" s="32">
        <v>13830.802</v>
      </c>
      <c r="BO77" s="32">
        <v>13919.509</v>
      </c>
      <c r="BP77" s="32">
        <v>14004.987999999999</v>
      </c>
      <c r="BQ77" s="32">
        <v>14087.263999999999</v>
      </c>
      <c r="BR77" s="32">
        <v>14166.404</v>
      </c>
      <c r="BS77" s="32">
        <v>14242.459000000001</v>
      </c>
      <c r="BT77" s="32">
        <v>14315.419</v>
      </c>
      <c r="BU77" s="32">
        <v>14385.215</v>
      </c>
      <c r="BV77" s="32">
        <v>14451.749</v>
      </c>
      <c r="BW77" s="32">
        <v>14514.879000000001</v>
      </c>
      <c r="BX77" s="32">
        <v>14574.528</v>
      </c>
      <c r="BY77" s="32">
        <v>14630.62</v>
      </c>
      <c r="BZ77" s="32">
        <v>14683.162</v>
      </c>
      <c r="CA77" s="32">
        <v>14732.174999999999</v>
      </c>
      <c r="CB77" s="32">
        <v>14777.704</v>
      </c>
      <c r="CC77" s="32">
        <v>14819.745000000001</v>
      </c>
      <c r="CD77" s="32">
        <v>14858.33</v>
      </c>
      <c r="CE77" s="32">
        <v>14893.421</v>
      </c>
      <c r="CF77" s="32">
        <v>14924.957</v>
      </c>
      <c r="CG77" s="32">
        <v>14952.826999999999</v>
      </c>
      <c r="CH77" s="32">
        <v>14976.986000000001</v>
      </c>
      <c r="CI77" s="32">
        <v>14997.433000000001</v>
      </c>
      <c r="CJ77" s="32">
        <v>15014.192999999999</v>
      </c>
      <c r="CK77" s="32">
        <v>15027.374</v>
      </c>
      <c r="CL77" s="32">
        <v>15037.107</v>
      </c>
      <c r="CM77" s="32">
        <v>15043.486999999999</v>
      </c>
      <c r="CN77" s="32">
        <v>15046.588</v>
      </c>
      <c r="CO77" s="32">
        <v>15046.437</v>
      </c>
      <c r="CP77" s="32">
        <v>15043.056</v>
      </c>
      <c r="CQ77" s="32">
        <v>15036.486999999999</v>
      </c>
      <c r="CR77" s="32">
        <v>15026.74</v>
      </c>
      <c r="CS77" s="32">
        <v>15013.880999999999</v>
      </c>
      <c r="CT77" s="32">
        <v>14998.022999999999</v>
      </c>
      <c r="CU77" s="32">
        <v>14979.254999999999</v>
      </c>
      <c r="CV77" s="32">
        <v>14957.695</v>
      </c>
      <c r="CW77" s="32">
        <v>14933.445</v>
      </c>
      <c r="CX77" s="32">
        <v>14906.623</v>
      </c>
      <c r="CY77" s="32">
        <v>14877.3</v>
      </c>
      <c r="CZ77" s="32">
        <v>14845.614</v>
      </c>
      <c r="DA77" s="32">
        <v>14811.65</v>
      </c>
      <c r="DB77" s="32">
        <v>14775.54</v>
      </c>
      <c r="DC77" s="32">
        <v>14737.368</v>
      </c>
      <c r="DD77" s="32">
        <v>14697.307000000001</v>
      </c>
      <c r="DE77" s="32">
        <v>14655.477000000001</v>
      </c>
      <c r="DF77" s="32">
        <v>14612.01</v>
      </c>
      <c r="DG77" s="32">
        <v>14567.049000000001</v>
      </c>
      <c r="DH77" s="32">
        <v>14520.778</v>
      </c>
      <c r="DI77" s="32">
        <v>14473.297</v>
      </c>
      <c r="DJ77" s="32">
        <v>14424.795</v>
      </c>
      <c r="DK77" s="32">
        <v>14375.411</v>
      </c>
      <c r="DL77" s="32">
        <v>14325.308999999999</v>
      </c>
      <c r="DM77" s="32"/>
    </row>
    <row r="78" spans="1:117" ht="11.4" x14ac:dyDescent="0.2">
      <c r="A78" s="32">
        <v>119</v>
      </c>
      <c r="B78" s="32" t="s">
        <v>113</v>
      </c>
      <c r="C78" s="32" t="s">
        <v>214</v>
      </c>
      <c r="D78" s="32"/>
      <c r="E78" s="32">
        <v>356</v>
      </c>
      <c r="F78" s="54">
        <v>1.002</v>
      </c>
      <c r="G78" s="32" t="str">
        <f t="shared" si="3"/>
        <v>Medium</v>
      </c>
      <c r="H78" s="32" t="s">
        <v>115</v>
      </c>
      <c r="I78" s="32" t="s">
        <v>116</v>
      </c>
      <c r="J78" s="32" t="s">
        <v>117</v>
      </c>
      <c r="K78" s="32">
        <f>INDEX('[1]upper secondary completion'!$B$5:$J$206,MATCH(C78,'[1]upper secondary completion'!B$5:B$206,0),'[1]upper secondary completion'!I$4)</f>
        <v>46.470999999999997</v>
      </c>
      <c r="L78" s="32">
        <f>INDEX('[1]upper secondary completion'!$B$5:$J$206,MATCH(C78,'[1]upper secondary completion'!B$5:B$206,0),'[1]upper secondary completion'!J$4)</f>
        <v>39.677</v>
      </c>
      <c r="M78" s="32" t="str">
        <f t="shared" si="4"/>
        <v>low</v>
      </c>
      <c r="N78" s="32" t="str">
        <f t="shared" si="5"/>
        <v>501</v>
      </c>
      <c r="O78" s="32"/>
      <c r="P78" s="32"/>
      <c r="Q78" s="32"/>
      <c r="R78" s="32">
        <v>902</v>
      </c>
      <c r="S78" s="32"/>
      <c r="T78" s="32">
        <v>934</v>
      </c>
      <c r="U78" s="32">
        <v>948</v>
      </c>
      <c r="V78" s="32"/>
      <c r="W78" s="32"/>
      <c r="X78" s="32"/>
      <c r="Y78" s="32">
        <v>1517</v>
      </c>
      <c r="Z78" s="32"/>
      <c r="AA78" s="32">
        <v>1501</v>
      </c>
      <c r="AB78" s="32"/>
      <c r="AC78" s="32"/>
      <c r="AD78" s="32">
        <v>1295600.7679999999</v>
      </c>
      <c r="AE78" s="32">
        <v>1310152.392</v>
      </c>
      <c r="AF78" s="32">
        <v>1324517.25</v>
      </c>
      <c r="AG78" s="32">
        <v>1338676.7790000001</v>
      </c>
      <c r="AH78" s="32">
        <v>1352642.2830000001</v>
      </c>
      <c r="AI78" s="32">
        <v>1366417.7560000001</v>
      </c>
      <c r="AJ78" s="32">
        <v>1380004.385</v>
      </c>
      <c r="AK78" s="32">
        <v>1393409.0330000001</v>
      </c>
      <c r="AL78" s="32">
        <v>1406631.781</v>
      </c>
      <c r="AM78" s="32">
        <v>1419655.8</v>
      </c>
      <c r="AN78" s="32">
        <v>1432456.4739999999</v>
      </c>
      <c r="AO78" s="32">
        <v>1445011.62</v>
      </c>
      <c r="AP78" s="32">
        <v>1457308.8489999999</v>
      </c>
      <c r="AQ78" s="32">
        <v>1469338.564</v>
      </c>
      <c r="AR78" s="32">
        <v>1481083.3359999999</v>
      </c>
      <c r="AS78" s="32">
        <v>1492524.2760000001</v>
      </c>
      <c r="AT78" s="32">
        <v>1503642.327</v>
      </c>
      <c r="AU78" s="32">
        <v>1514427.16</v>
      </c>
      <c r="AV78" s="32">
        <v>1524862.024</v>
      </c>
      <c r="AW78" s="32">
        <v>1534913.9939999999</v>
      </c>
      <c r="AX78" s="32">
        <v>1544544.368</v>
      </c>
      <c r="AY78" s="32">
        <v>1553723.81</v>
      </c>
      <c r="AZ78" s="32">
        <v>1562439.2760000001</v>
      </c>
      <c r="BA78" s="32">
        <v>1570690.44</v>
      </c>
      <c r="BB78" s="32">
        <v>1578478.176</v>
      </c>
      <c r="BC78" s="32">
        <v>1585809.325</v>
      </c>
      <c r="BD78" s="32">
        <v>1592691.52</v>
      </c>
      <c r="BE78" s="32">
        <v>1599123.5279999999</v>
      </c>
      <c r="BF78" s="32">
        <v>1605109.395</v>
      </c>
      <c r="BG78" s="32">
        <v>1610669.933</v>
      </c>
      <c r="BH78" s="32">
        <v>1615832.4669999999</v>
      </c>
      <c r="BI78" s="32">
        <v>1620619.203</v>
      </c>
      <c r="BJ78" s="32">
        <v>1625039.273</v>
      </c>
      <c r="BK78" s="32">
        <v>1629096.1259999999</v>
      </c>
      <c r="BL78" s="32">
        <v>1632799.155</v>
      </c>
      <c r="BM78" s="32">
        <v>1636156.868</v>
      </c>
      <c r="BN78" s="32">
        <v>1639176.0360000001</v>
      </c>
      <c r="BO78" s="32">
        <v>1641863.4240000001</v>
      </c>
      <c r="BP78" s="32">
        <v>1644222.216</v>
      </c>
      <c r="BQ78" s="32">
        <v>1646250.5360000001</v>
      </c>
      <c r="BR78" s="32">
        <v>1647943.5959999999</v>
      </c>
      <c r="BS78" s="32">
        <v>1649297.977</v>
      </c>
      <c r="BT78" s="32">
        <v>1650314.9010000001</v>
      </c>
      <c r="BU78" s="32">
        <v>1650996.767</v>
      </c>
      <c r="BV78" s="32">
        <v>1651342.3470000001</v>
      </c>
      <c r="BW78" s="32">
        <v>1651349.9310000001</v>
      </c>
      <c r="BX78" s="32">
        <v>1651018.523</v>
      </c>
      <c r="BY78" s="32">
        <v>1650350.9240000001</v>
      </c>
      <c r="BZ78" s="32">
        <v>1649348.9909999999</v>
      </c>
      <c r="CA78" s="32">
        <v>1648010.013</v>
      </c>
      <c r="CB78" s="32">
        <v>1646330.105</v>
      </c>
      <c r="CC78" s="32">
        <v>1644308.5379999999</v>
      </c>
      <c r="CD78" s="32">
        <v>1641949.5009999999</v>
      </c>
      <c r="CE78" s="32">
        <v>1639261.372</v>
      </c>
      <c r="CF78" s="32">
        <v>1636253.507</v>
      </c>
      <c r="CG78" s="32">
        <v>1632937.5109999999</v>
      </c>
      <c r="CH78" s="32">
        <v>1629325.5560000001</v>
      </c>
      <c r="CI78" s="32">
        <v>1625426.4680000001</v>
      </c>
      <c r="CJ78" s="32">
        <v>1621251.7309999999</v>
      </c>
      <c r="CK78" s="32">
        <v>1616819.9110000001</v>
      </c>
      <c r="CL78" s="32">
        <v>1612152.497</v>
      </c>
      <c r="CM78" s="32">
        <v>1607268.682</v>
      </c>
      <c r="CN78" s="32">
        <v>1602182.7990000001</v>
      </c>
      <c r="CO78" s="32">
        <v>1596905.8430000001</v>
      </c>
      <c r="CP78" s="32">
        <v>1591449.7169999999</v>
      </c>
      <c r="CQ78" s="32">
        <v>1585825.2649999999</v>
      </c>
      <c r="CR78" s="32">
        <v>1580043.7919999999</v>
      </c>
      <c r="CS78" s="32">
        <v>1574115.574</v>
      </c>
      <c r="CT78" s="32">
        <v>1568053.2649999999</v>
      </c>
      <c r="CU78" s="32">
        <v>1561872.8019999999</v>
      </c>
      <c r="CV78" s="32">
        <v>1555591.4850000001</v>
      </c>
      <c r="CW78" s="32">
        <v>1549223.7390000001</v>
      </c>
      <c r="CX78" s="32">
        <v>1542781.2120000001</v>
      </c>
      <c r="CY78" s="32">
        <v>1536270.1610000001</v>
      </c>
      <c r="CZ78" s="32">
        <v>1529692.5959999999</v>
      </c>
      <c r="DA78" s="32">
        <v>1523047.4010000001</v>
      </c>
      <c r="DB78" s="32">
        <v>1516335.379</v>
      </c>
      <c r="DC78" s="32">
        <v>1509561.139</v>
      </c>
      <c r="DD78" s="32">
        <v>1502732.38</v>
      </c>
      <c r="DE78" s="32">
        <v>1495858.466</v>
      </c>
      <c r="DF78" s="32">
        <v>1488948.8130000001</v>
      </c>
      <c r="DG78" s="32">
        <v>1482011.297</v>
      </c>
      <c r="DH78" s="32">
        <v>1475051.74</v>
      </c>
      <c r="DI78" s="32">
        <v>1468073.5830000001</v>
      </c>
      <c r="DJ78" s="32">
        <v>1461077.821</v>
      </c>
      <c r="DK78" s="32">
        <v>1454063.085</v>
      </c>
      <c r="DL78" s="32">
        <v>1447025.612</v>
      </c>
      <c r="DM78" s="32"/>
    </row>
    <row r="79" spans="1:117" ht="11.4" x14ac:dyDescent="0.2">
      <c r="A79" s="32">
        <v>138</v>
      </c>
      <c r="B79" s="32" t="s">
        <v>113</v>
      </c>
      <c r="C79" s="32" t="s">
        <v>215</v>
      </c>
      <c r="D79" s="32"/>
      <c r="E79" s="32">
        <v>360</v>
      </c>
      <c r="F79" s="54">
        <v>1.0880000000000001</v>
      </c>
      <c r="G79" s="32" t="str">
        <f t="shared" si="3"/>
        <v>Medium</v>
      </c>
      <c r="H79" s="32" t="s">
        <v>184</v>
      </c>
      <c r="I79" s="32" t="s">
        <v>185</v>
      </c>
      <c r="J79" s="32" t="s">
        <v>117</v>
      </c>
      <c r="K79" s="32">
        <f>INDEX('[1]upper secondary completion'!$B$5:$J$206,MATCH(C79,'[1]upper secondary completion'!B$5:B$206,0),'[1]upper secondary completion'!I$4)</f>
        <v>40.012442514591896</v>
      </c>
      <c r="L79" s="32">
        <f>INDEX('[1]upper secondary completion'!$B$5:$J$206,MATCH(C79,'[1]upper secondary completion'!B$5:B$206,0),'[1]upper secondary completion'!J$4)</f>
        <v>36.563785575368286</v>
      </c>
      <c r="M79" s="32" t="str">
        <f t="shared" si="4"/>
        <v>low</v>
      </c>
      <c r="N79" s="32" t="str">
        <f t="shared" si="5"/>
        <v>502</v>
      </c>
      <c r="O79" s="32"/>
      <c r="P79" s="32"/>
      <c r="Q79" s="32"/>
      <c r="R79" s="32">
        <v>902</v>
      </c>
      <c r="S79" s="32"/>
      <c r="T79" s="32">
        <v>934</v>
      </c>
      <c r="U79" s="32">
        <v>948</v>
      </c>
      <c r="V79" s="32"/>
      <c r="W79" s="32"/>
      <c r="X79" s="32"/>
      <c r="Y79" s="32">
        <v>1517</v>
      </c>
      <c r="Z79" s="32"/>
      <c r="AA79" s="32">
        <v>1501</v>
      </c>
      <c r="AB79" s="32"/>
      <c r="AC79" s="32"/>
      <c r="AD79" s="32">
        <v>255128.076</v>
      </c>
      <c r="AE79" s="32">
        <v>258383.25700000001</v>
      </c>
      <c r="AF79" s="32">
        <v>261556.386</v>
      </c>
      <c r="AG79" s="32">
        <v>264650.96899999998</v>
      </c>
      <c r="AH79" s="32">
        <v>267670.549</v>
      </c>
      <c r="AI79" s="32">
        <v>270625.56699999998</v>
      </c>
      <c r="AJ79" s="32">
        <v>273523.62099999998</v>
      </c>
      <c r="AK79" s="32">
        <v>276361.788</v>
      </c>
      <c r="AL79" s="32">
        <v>279134.505</v>
      </c>
      <c r="AM79" s="32">
        <v>281844.348</v>
      </c>
      <c r="AN79" s="32">
        <v>284495.15700000001</v>
      </c>
      <c r="AO79" s="32">
        <v>287089.641</v>
      </c>
      <c r="AP79" s="32">
        <v>289628.15999999997</v>
      </c>
      <c r="AQ79" s="32">
        <v>292109.44199999998</v>
      </c>
      <c r="AR79" s="32">
        <v>294532.571</v>
      </c>
      <c r="AS79" s="32">
        <v>296896.01400000002</v>
      </c>
      <c r="AT79" s="32">
        <v>299198.43</v>
      </c>
      <c r="AU79" s="32">
        <v>301439.28899999999</v>
      </c>
      <c r="AV79" s="32">
        <v>303618.02600000001</v>
      </c>
      <c r="AW79" s="32">
        <v>305733.06800000003</v>
      </c>
      <c r="AX79" s="32">
        <v>307782.57699999999</v>
      </c>
      <c r="AY79" s="32">
        <v>309764.94500000001</v>
      </c>
      <c r="AZ79" s="32">
        <v>311679.18900000001</v>
      </c>
      <c r="BA79" s="32">
        <v>313524.57199999999</v>
      </c>
      <c r="BB79" s="32">
        <v>315300.098</v>
      </c>
      <c r="BC79" s="32">
        <v>317004.821</v>
      </c>
      <c r="BD79" s="32">
        <v>318637.86</v>
      </c>
      <c r="BE79" s="32">
        <v>320198.98499999999</v>
      </c>
      <c r="BF79" s="32">
        <v>321687.65999999997</v>
      </c>
      <c r="BG79" s="32">
        <v>323102.54599999997</v>
      </c>
      <c r="BH79" s="32">
        <v>324442.07</v>
      </c>
      <c r="BI79" s="32">
        <v>325705.34499999997</v>
      </c>
      <c r="BJ79" s="32">
        <v>326892.32199999999</v>
      </c>
      <c r="BK79" s="32">
        <v>328003.99599999998</v>
      </c>
      <c r="BL79" s="32">
        <v>329041.87900000002</v>
      </c>
      <c r="BM79" s="32">
        <v>330008.087</v>
      </c>
      <c r="BN79" s="32">
        <v>330904.67200000002</v>
      </c>
      <c r="BO79" s="32">
        <v>331732.93599999999</v>
      </c>
      <c r="BP79" s="32">
        <v>332494.23800000001</v>
      </c>
      <c r="BQ79" s="32">
        <v>333190.76299999998</v>
      </c>
      <c r="BR79" s="32">
        <v>333824.984</v>
      </c>
      <c r="BS79" s="32">
        <v>334399.272</v>
      </c>
      <c r="BT79" s="32">
        <v>334915.47399999999</v>
      </c>
      <c r="BU79" s="32">
        <v>335375.495</v>
      </c>
      <c r="BV79" s="32">
        <v>335781.83500000002</v>
      </c>
      <c r="BW79" s="32">
        <v>336137.20400000003</v>
      </c>
      <c r="BX79" s="32">
        <v>336444.03700000001</v>
      </c>
      <c r="BY79" s="32">
        <v>336704.37800000003</v>
      </c>
      <c r="BZ79" s="32">
        <v>336919.90399999998</v>
      </c>
      <c r="CA79" s="32">
        <v>337092.35200000001</v>
      </c>
      <c r="CB79" s="32">
        <v>337223.31800000003</v>
      </c>
      <c r="CC79" s="32">
        <v>337314.36099999998</v>
      </c>
      <c r="CD79" s="32">
        <v>337366.86300000001</v>
      </c>
      <c r="CE79" s="32">
        <v>337382.35200000001</v>
      </c>
      <c r="CF79" s="32">
        <v>337362.62300000002</v>
      </c>
      <c r="CG79" s="32">
        <v>337309.6</v>
      </c>
      <c r="CH79" s="32">
        <v>337224.79499999998</v>
      </c>
      <c r="CI79" s="32">
        <v>337109.25599999999</v>
      </c>
      <c r="CJ79" s="32">
        <v>336963.56900000002</v>
      </c>
      <c r="CK79" s="32">
        <v>336788.23599999998</v>
      </c>
      <c r="CL79" s="32">
        <v>336583.49599999998</v>
      </c>
      <c r="CM79" s="32">
        <v>336349.489</v>
      </c>
      <c r="CN79" s="32">
        <v>336086.66399999999</v>
      </c>
      <c r="CO79" s="32">
        <v>335795.12900000002</v>
      </c>
      <c r="CP79" s="32">
        <v>335474.18199999997</v>
      </c>
      <c r="CQ79" s="32">
        <v>335122.75599999999</v>
      </c>
      <c r="CR79" s="32">
        <v>334740.06</v>
      </c>
      <c r="CS79" s="32">
        <v>334326.07</v>
      </c>
      <c r="CT79" s="32">
        <v>333880.96000000002</v>
      </c>
      <c r="CU79" s="32">
        <v>333404.18400000001</v>
      </c>
      <c r="CV79" s="32">
        <v>332895.18199999997</v>
      </c>
      <c r="CW79" s="32">
        <v>332353.61700000003</v>
      </c>
      <c r="CX79" s="32">
        <v>331779.55800000002</v>
      </c>
      <c r="CY79" s="32">
        <v>331173.50699999998</v>
      </c>
      <c r="CZ79" s="32">
        <v>330536.15500000003</v>
      </c>
      <c r="DA79" s="32">
        <v>329868.45799999998</v>
      </c>
      <c r="DB79" s="32">
        <v>329171.32699999999</v>
      </c>
      <c r="DC79" s="32">
        <v>328445.61700000003</v>
      </c>
      <c r="DD79" s="32">
        <v>327692.06699999998</v>
      </c>
      <c r="DE79" s="32">
        <v>326911.43599999999</v>
      </c>
      <c r="DF79" s="32">
        <v>326104.56699999998</v>
      </c>
      <c r="DG79" s="32">
        <v>325272.46999999997</v>
      </c>
      <c r="DH79" s="32">
        <v>324416.34000000003</v>
      </c>
      <c r="DI79" s="32">
        <v>323537.56300000002</v>
      </c>
      <c r="DJ79" s="32">
        <v>322637.74</v>
      </c>
      <c r="DK79" s="32">
        <v>321718.69400000002</v>
      </c>
      <c r="DL79" s="32">
        <v>320782.42599999998</v>
      </c>
      <c r="DM79" s="32"/>
    </row>
    <row r="80" spans="1:117" ht="11.4" x14ac:dyDescent="0.2">
      <c r="A80" s="32">
        <v>120</v>
      </c>
      <c r="B80" s="32" t="s">
        <v>113</v>
      </c>
      <c r="C80" s="32" t="s">
        <v>216</v>
      </c>
      <c r="D80" s="32"/>
      <c r="E80" s="32">
        <v>364</v>
      </c>
      <c r="F80" s="54">
        <v>1.026</v>
      </c>
      <c r="G80" s="32" t="str">
        <f t="shared" si="3"/>
        <v>Medium</v>
      </c>
      <c r="H80" s="32" t="s">
        <v>115</v>
      </c>
      <c r="I80" s="32" t="s">
        <v>116</v>
      </c>
      <c r="J80" s="32" t="s">
        <v>121</v>
      </c>
      <c r="K80" s="32">
        <f>INDEX('[1]upper secondary completion'!$B$5:$J$206,MATCH(C80,'[1]upper secondary completion'!B$5:B$206,0),'[1]upper secondary completion'!I$4)</f>
        <v>0</v>
      </c>
      <c r="L80" s="32">
        <f>INDEX('[1]upper secondary completion'!$B$5:$J$206,MATCH(C80,'[1]upper secondary completion'!B$5:B$206,0),'[1]upper secondary completion'!J$4)</f>
        <v>0</v>
      </c>
      <c r="M80" s="32" t="str">
        <f t="shared" si="4"/>
        <v/>
      </c>
      <c r="N80" s="32" t="str">
        <f t="shared" si="5"/>
        <v>no data</v>
      </c>
      <c r="O80" s="32"/>
      <c r="P80" s="32"/>
      <c r="Q80" s="32"/>
      <c r="R80" s="32">
        <v>902</v>
      </c>
      <c r="S80" s="32"/>
      <c r="T80" s="32">
        <v>934</v>
      </c>
      <c r="U80" s="32">
        <v>948</v>
      </c>
      <c r="V80" s="32"/>
      <c r="W80" s="32"/>
      <c r="X80" s="32"/>
      <c r="Y80" s="32">
        <v>1517</v>
      </c>
      <c r="Z80" s="32">
        <v>1502</v>
      </c>
      <c r="AA80" s="32"/>
      <c r="AB80" s="32"/>
      <c r="AC80" s="32"/>
      <c r="AD80" s="32">
        <v>77465.769</v>
      </c>
      <c r="AE80" s="32">
        <v>78492.207999999999</v>
      </c>
      <c r="AF80" s="32">
        <v>79563.990999999995</v>
      </c>
      <c r="AG80" s="32">
        <v>80673.888000000006</v>
      </c>
      <c r="AH80" s="32">
        <v>81800.203999999998</v>
      </c>
      <c r="AI80" s="32">
        <v>82913.892999999996</v>
      </c>
      <c r="AJ80" s="32">
        <v>83992.952999999994</v>
      </c>
      <c r="AK80" s="32">
        <v>85028.76</v>
      </c>
      <c r="AL80" s="32">
        <v>86022.842999999993</v>
      </c>
      <c r="AM80" s="32">
        <v>86975.820999999996</v>
      </c>
      <c r="AN80" s="32">
        <v>87892.020999999993</v>
      </c>
      <c r="AO80" s="32">
        <v>88774.777000000002</v>
      </c>
      <c r="AP80" s="32">
        <v>89622.542000000001</v>
      </c>
      <c r="AQ80" s="32">
        <v>90432.896999999997</v>
      </c>
      <c r="AR80" s="32">
        <v>91207.895000000004</v>
      </c>
      <c r="AS80" s="32">
        <v>91950.58</v>
      </c>
      <c r="AT80" s="32">
        <v>92663.698000000004</v>
      </c>
      <c r="AU80" s="32">
        <v>93348.225999999995</v>
      </c>
      <c r="AV80" s="32">
        <v>94005.18</v>
      </c>
      <c r="AW80" s="32">
        <v>94637.756999999998</v>
      </c>
      <c r="AX80" s="32">
        <v>95249.66</v>
      </c>
      <c r="AY80" s="32">
        <v>95843.97</v>
      </c>
      <c r="AZ80" s="32">
        <v>96422.183000000005</v>
      </c>
      <c r="BA80" s="32">
        <v>96985.058999999994</v>
      </c>
      <c r="BB80" s="32">
        <v>97533.913</v>
      </c>
      <c r="BC80" s="32">
        <v>98069.847999999998</v>
      </c>
      <c r="BD80" s="32">
        <v>98593.61</v>
      </c>
      <c r="BE80" s="32">
        <v>99105.642999999996</v>
      </c>
      <c r="BF80" s="32">
        <v>99605.978000000003</v>
      </c>
      <c r="BG80" s="32">
        <v>100094.304</v>
      </c>
      <c r="BH80" s="32">
        <v>100569.989</v>
      </c>
      <c r="BI80" s="32">
        <v>101032.19100000001</v>
      </c>
      <c r="BJ80" s="32">
        <v>101480.285</v>
      </c>
      <c r="BK80" s="32">
        <v>101913.164</v>
      </c>
      <c r="BL80" s="32">
        <v>102328.765</v>
      </c>
      <c r="BM80" s="32">
        <v>102724.52099999999</v>
      </c>
      <c r="BN80" s="32">
        <v>103098.083</v>
      </c>
      <c r="BO80" s="32">
        <v>103448.327</v>
      </c>
      <c r="BP80" s="32">
        <v>103773.921</v>
      </c>
      <c r="BQ80" s="32">
        <v>104071.928</v>
      </c>
      <c r="BR80" s="32">
        <v>104338.976</v>
      </c>
      <c r="BS80" s="32">
        <v>104572.436</v>
      </c>
      <c r="BT80" s="32">
        <v>104771.31</v>
      </c>
      <c r="BU80" s="32">
        <v>104935.344</v>
      </c>
      <c r="BV80" s="32">
        <v>105063.837</v>
      </c>
      <c r="BW80" s="32">
        <v>105156.363</v>
      </c>
      <c r="BX80" s="32">
        <v>105212.954</v>
      </c>
      <c r="BY80" s="32">
        <v>105233.88099999999</v>
      </c>
      <c r="BZ80" s="32">
        <v>105220.14200000001</v>
      </c>
      <c r="CA80" s="32">
        <v>105173.674</v>
      </c>
      <c r="CB80" s="32">
        <v>105096.97</v>
      </c>
      <c r="CC80" s="32">
        <v>104992.558</v>
      </c>
      <c r="CD80" s="32">
        <v>104862.18799999999</v>
      </c>
      <c r="CE80" s="32">
        <v>104707.815</v>
      </c>
      <c r="CF80" s="32">
        <v>104532.63499999999</v>
      </c>
      <c r="CG80" s="32">
        <v>104340.26300000001</v>
      </c>
      <c r="CH80" s="32">
        <v>104134.087</v>
      </c>
      <c r="CI80" s="32">
        <v>103916.401</v>
      </c>
      <c r="CJ80" s="32">
        <v>103689.47100000001</v>
      </c>
      <c r="CK80" s="32">
        <v>103456.607</v>
      </c>
      <c r="CL80" s="32">
        <v>103221.317</v>
      </c>
      <c r="CM80" s="32">
        <v>102986.65399999999</v>
      </c>
      <c r="CN80" s="32">
        <v>102754.526</v>
      </c>
      <c r="CO80" s="32">
        <v>102526.495</v>
      </c>
      <c r="CP80" s="32">
        <v>102304.58100000001</v>
      </c>
      <c r="CQ80" s="32">
        <v>102090.696</v>
      </c>
      <c r="CR80" s="32">
        <v>101886.276</v>
      </c>
      <c r="CS80" s="32">
        <v>101692.09</v>
      </c>
      <c r="CT80" s="32">
        <v>101508.35</v>
      </c>
      <c r="CU80" s="32">
        <v>101334.988</v>
      </c>
      <c r="CV80" s="32">
        <v>101171.561</v>
      </c>
      <c r="CW80" s="32">
        <v>101017.34299999999</v>
      </c>
      <c r="CX80" s="32">
        <v>100871.944</v>
      </c>
      <c r="CY80" s="32">
        <v>100734.245</v>
      </c>
      <c r="CZ80" s="32">
        <v>100601.666</v>
      </c>
      <c r="DA80" s="32">
        <v>100470.93799999999</v>
      </c>
      <c r="DB80" s="32">
        <v>100339.171</v>
      </c>
      <c r="DC80" s="32">
        <v>100204.266</v>
      </c>
      <c r="DD80" s="32">
        <v>100064.724</v>
      </c>
      <c r="DE80" s="32">
        <v>99919.407000000007</v>
      </c>
      <c r="DF80" s="32">
        <v>99767.150999999998</v>
      </c>
      <c r="DG80" s="32">
        <v>99606.428</v>
      </c>
      <c r="DH80" s="32">
        <v>99435.255000000005</v>
      </c>
      <c r="DI80" s="32">
        <v>99251.141000000003</v>
      </c>
      <c r="DJ80" s="32">
        <v>99051.024999999994</v>
      </c>
      <c r="DK80" s="32">
        <v>98831.337</v>
      </c>
      <c r="DL80" s="32">
        <v>98587.985000000001</v>
      </c>
      <c r="DM80" s="32"/>
    </row>
    <row r="81" spans="1:117" ht="11.4" x14ac:dyDescent="0.2">
      <c r="A81" s="32">
        <v>96</v>
      </c>
      <c r="B81" s="32" t="s">
        <v>113</v>
      </c>
      <c r="C81" s="32" t="s">
        <v>217</v>
      </c>
      <c r="D81" s="32"/>
      <c r="E81" s="32">
        <v>376</v>
      </c>
      <c r="F81" s="54">
        <v>1.4730000000000001</v>
      </c>
      <c r="G81" s="32" t="str">
        <f t="shared" si="3"/>
        <v>Medium</v>
      </c>
      <c r="H81" s="32" t="s">
        <v>150</v>
      </c>
      <c r="I81" s="32" t="s">
        <v>136</v>
      </c>
      <c r="J81" s="32" t="s">
        <v>121</v>
      </c>
      <c r="K81" s="32">
        <f>INDEX('[1]upper secondary completion'!$B$5:$J$206,MATCH(C81,'[1]upper secondary completion'!B$5:B$206,0),'[1]upper secondary completion'!I$4)</f>
        <v>0</v>
      </c>
      <c r="L81" s="32">
        <f>INDEX('[1]upper secondary completion'!$B$5:$J$206,MATCH(C81,'[1]upper secondary completion'!B$5:B$206,0),'[1]upper secondary completion'!J$4)</f>
        <v>0</v>
      </c>
      <c r="M81" s="32" t="str">
        <f t="shared" si="4"/>
        <v/>
      </c>
      <c r="N81" s="32" t="str">
        <f t="shared" si="5"/>
        <v>no data</v>
      </c>
      <c r="O81" s="32"/>
      <c r="P81" s="32"/>
      <c r="Q81" s="32"/>
      <c r="R81" s="32">
        <v>902</v>
      </c>
      <c r="S81" s="32"/>
      <c r="T81" s="32">
        <v>934</v>
      </c>
      <c r="U81" s="32">
        <v>948</v>
      </c>
      <c r="V81" s="32"/>
      <c r="W81" s="32"/>
      <c r="X81" s="32">
        <v>1503</v>
      </c>
      <c r="Y81" s="32"/>
      <c r="Z81" s="32"/>
      <c r="AA81" s="32"/>
      <c r="AB81" s="32"/>
      <c r="AC81" s="32"/>
      <c r="AD81" s="32">
        <v>7854.2160000000003</v>
      </c>
      <c r="AE81" s="32">
        <v>7978.4960000000001</v>
      </c>
      <c r="AF81" s="32">
        <v>8108.9840000000004</v>
      </c>
      <c r="AG81" s="32">
        <v>8243.8490000000002</v>
      </c>
      <c r="AH81" s="32">
        <v>8381.5069999999996</v>
      </c>
      <c r="AI81" s="32">
        <v>8519.3729999999996</v>
      </c>
      <c r="AJ81" s="32">
        <v>8655.5409999999993</v>
      </c>
      <c r="AK81" s="32">
        <v>8789.7759999999998</v>
      </c>
      <c r="AL81" s="32">
        <v>8922.893</v>
      </c>
      <c r="AM81" s="32">
        <v>9055.1509999999998</v>
      </c>
      <c r="AN81" s="32">
        <v>9187.0439999999999</v>
      </c>
      <c r="AO81" s="32">
        <v>9318.9590000000007</v>
      </c>
      <c r="AP81" s="32">
        <v>9450.9310000000005</v>
      </c>
      <c r="AQ81" s="32">
        <v>9582.8490000000002</v>
      </c>
      <c r="AR81" s="32">
        <v>9714.8490000000002</v>
      </c>
      <c r="AS81" s="32">
        <v>9847.0969999999998</v>
      </c>
      <c r="AT81" s="32">
        <v>9979.6949999999997</v>
      </c>
      <c r="AU81" s="32">
        <v>10112.739</v>
      </c>
      <c r="AV81" s="32">
        <v>10246.257</v>
      </c>
      <c r="AW81" s="32">
        <v>10380.262000000001</v>
      </c>
      <c r="AX81" s="32">
        <v>10514.784</v>
      </c>
      <c r="AY81" s="32">
        <v>10649.797</v>
      </c>
      <c r="AZ81" s="32">
        <v>10785.322</v>
      </c>
      <c r="BA81" s="32">
        <v>10921.346</v>
      </c>
      <c r="BB81" s="32">
        <v>11057.937</v>
      </c>
      <c r="BC81" s="32">
        <v>11195.123</v>
      </c>
      <c r="BD81" s="32">
        <v>11332.909</v>
      </c>
      <c r="BE81" s="32">
        <v>11471.252</v>
      </c>
      <c r="BF81" s="32">
        <v>11610.081</v>
      </c>
      <c r="BG81" s="32">
        <v>11749.267</v>
      </c>
      <c r="BH81" s="32">
        <v>11888.608</v>
      </c>
      <c r="BI81" s="32">
        <v>12027.944</v>
      </c>
      <c r="BJ81" s="32">
        <v>12167.173000000001</v>
      </c>
      <c r="BK81" s="32">
        <v>12306.205</v>
      </c>
      <c r="BL81" s="32">
        <v>12444.875</v>
      </c>
      <c r="BM81" s="32">
        <v>12583.005999999999</v>
      </c>
      <c r="BN81" s="32">
        <v>12720.415000000001</v>
      </c>
      <c r="BO81" s="32">
        <v>12857.026</v>
      </c>
      <c r="BP81" s="32">
        <v>12992.748</v>
      </c>
      <c r="BQ81" s="32">
        <v>13127.434999999999</v>
      </c>
      <c r="BR81" s="32">
        <v>13260.964</v>
      </c>
      <c r="BS81" s="32">
        <v>13393.2</v>
      </c>
      <c r="BT81" s="32">
        <v>13524.115</v>
      </c>
      <c r="BU81" s="32">
        <v>13653.677</v>
      </c>
      <c r="BV81" s="32">
        <v>13781.856</v>
      </c>
      <c r="BW81" s="32">
        <v>13908.718999999999</v>
      </c>
      <c r="BX81" s="32">
        <v>14034.287</v>
      </c>
      <c r="BY81" s="32">
        <v>14158.593000000001</v>
      </c>
      <c r="BZ81" s="32">
        <v>14281.603999999999</v>
      </c>
      <c r="CA81" s="32">
        <v>14403.393</v>
      </c>
      <c r="CB81" s="32">
        <v>14524.03</v>
      </c>
      <c r="CC81" s="32">
        <v>14643.556</v>
      </c>
      <c r="CD81" s="32">
        <v>14762.002</v>
      </c>
      <c r="CE81" s="32">
        <v>14879.416999999999</v>
      </c>
      <c r="CF81" s="32">
        <v>14995.919</v>
      </c>
      <c r="CG81" s="32">
        <v>15111.714</v>
      </c>
      <c r="CH81" s="32">
        <v>15226.912</v>
      </c>
      <c r="CI81" s="32">
        <v>15341.566999999999</v>
      </c>
      <c r="CJ81" s="32">
        <v>15455.643</v>
      </c>
      <c r="CK81" s="32">
        <v>15569.105</v>
      </c>
      <c r="CL81" s="32">
        <v>15681.895</v>
      </c>
      <c r="CM81" s="32">
        <v>15793.945</v>
      </c>
      <c r="CN81" s="32">
        <v>15905.203</v>
      </c>
      <c r="CO81" s="32">
        <v>16015.647000000001</v>
      </c>
      <c r="CP81" s="32">
        <v>16125.201999999999</v>
      </c>
      <c r="CQ81" s="32">
        <v>16233.754000000001</v>
      </c>
      <c r="CR81" s="32">
        <v>16341.218000000001</v>
      </c>
      <c r="CS81" s="32">
        <v>16447.535</v>
      </c>
      <c r="CT81" s="32">
        <v>16552.624</v>
      </c>
      <c r="CU81" s="32">
        <v>16656.324000000001</v>
      </c>
      <c r="CV81" s="32">
        <v>16758.485000000001</v>
      </c>
      <c r="CW81" s="32">
        <v>16858.948</v>
      </c>
      <c r="CX81" s="32">
        <v>16957.651999999998</v>
      </c>
      <c r="CY81" s="32">
        <v>17054.531999999999</v>
      </c>
      <c r="CZ81" s="32">
        <v>17149.516</v>
      </c>
      <c r="DA81" s="32">
        <v>17242.542000000001</v>
      </c>
      <c r="DB81" s="32">
        <v>17333.598999999998</v>
      </c>
      <c r="DC81" s="32">
        <v>17422.608</v>
      </c>
      <c r="DD81" s="32">
        <v>17509.544000000002</v>
      </c>
      <c r="DE81" s="32">
        <v>17594.359</v>
      </c>
      <c r="DF81" s="32">
        <v>17677.03</v>
      </c>
      <c r="DG81" s="32">
        <v>17757.53</v>
      </c>
      <c r="DH81" s="32">
        <v>17835.850999999999</v>
      </c>
      <c r="DI81" s="32">
        <v>17911.992999999999</v>
      </c>
      <c r="DJ81" s="32">
        <v>17985.977999999999</v>
      </c>
      <c r="DK81" s="32">
        <v>18057.810000000001</v>
      </c>
      <c r="DL81" s="32">
        <v>18127.523000000001</v>
      </c>
      <c r="DM81" s="32"/>
    </row>
    <row r="82" spans="1:117" ht="11.4" x14ac:dyDescent="0.2">
      <c r="A82" s="32">
        <v>97</v>
      </c>
      <c r="B82" s="32" t="s">
        <v>113</v>
      </c>
      <c r="C82" s="32" t="s">
        <v>218</v>
      </c>
      <c r="D82" s="32"/>
      <c r="E82" s="32">
        <v>400</v>
      </c>
      <c r="F82" s="54">
        <v>1.3129999999999999</v>
      </c>
      <c r="G82" s="32" t="str">
        <f t="shared" si="3"/>
        <v>Medium</v>
      </c>
      <c r="H82" s="32" t="s">
        <v>150</v>
      </c>
      <c r="I82" s="32" t="s">
        <v>136</v>
      </c>
      <c r="J82" s="32" t="s">
        <v>121</v>
      </c>
      <c r="K82" s="32">
        <f>INDEX('[1]upper secondary completion'!$B$5:$J$206,MATCH(C82,'[1]upper secondary completion'!B$5:B$206,0),'[1]upper secondary completion'!I$4)</f>
        <v>48.789239617438859</v>
      </c>
      <c r="L82" s="32">
        <f>INDEX('[1]upper secondary completion'!$B$5:$J$206,MATCH(C82,'[1]upper secondary completion'!B$5:B$206,0),'[1]upper secondary completion'!J$4)</f>
        <v>63.370553867246237</v>
      </c>
      <c r="M82" s="32" t="str">
        <f t="shared" si="4"/>
        <v/>
      </c>
      <c r="N82" s="32" t="str">
        <f t="shared" si="5"/>
        <v>503</v>
      </c>
      <c r="O82" s="32"/>
      <c r="P82" s="32"/>
      <c r="Q82" s="32"/>
      <c r="R82" s="32">
        <v>902</v>
      </c>
      <c r="S82" s="32"/>
      <c r="T82" s="32">
        <v>934</v>
      </c>
      <c r="U82" s="32">
        <v>948</v>
      </c>
      <c r="V82" s="32"/>
      <c r="W82" s="32"/>
      <c r="X82" s="32"/>
      <c r="Y82" s="32">
        <v>1517</v>
      </c>
      <c r="Z82" s="32">
        <v>1502</v>
      </c>
      <c r="AA82" s="32"/>
      <c r="AB82" s="32"/>
      <c r="AC82" s="32"/>
      <c r="AD82" s="32">
        <v>8918.8220000000001</v>
      </c>
      <c r="AE82" s="32">
        <v>9266.5730000000003</v>
      </c>
      <c r="AF82" s="32">
        <v>9554.2860000000001</v>
      </c>
      <c r="AG82" s="32">
        <v>9785.84</v>
      </c>
      <c r="AH82" s="32">
        <v>9965.3220000000001</v>
      </c>
      <c r="AI82" s="32">
        <v>10101.697</v>
      </c>
      <c r="AJ82" s="32">
        <v>10203.14</v>
      </c>
      <c r="AK82" s="32">
        <v>10269.022000000001</v>
      </c>
      <c r="AL82" s="32">
        <v>10300.861999999999</v>
      </c>
      <c r="AM82" s="32">
        <v>10312.321</v>
      </c>
      <c r="AN82" s="32">
        <v>10320.862999999999</v>
      </c>
      <c r="AO82" s="32">
        <v>10339.846</v>
      </c>
      <c r="AP82" s="32">
        <v>10375.032999999999</v>
      </c>
      <c r="AQ82" s="32">
        <v>10425.955</v>
      </c>
      <c r="AR82" s="32">
        <v>10491.794</v>
      </c>
      <c r="AS82" s="32">
        <v>10569.078</v>
      </c>
      <c r="AT82" s="32">
        <v>10655.184999999999</v>
      </c>
      <c r="AU82" s="32">
        <v>10750.912</v>
      </c>
      <c r="AV82" s="32">
        <v>10857.675999999999</v>
      </c>
      <c r="AW82" s="32">
        <v>10973.68</v>
      </c>
      <c r="AX82" s="32">
        <v>11096.406999999999</v>
      </c>
      <c r="AY82" s="32">
        <v>11223.654</v>
      </c>
      <c r="AZ82" s="32">
        <v>11354.717000000001</v>
      </c>
      <c r="BA82" s="32">
        <v>11488.875</v>
      </c>
      <c r="BB82" s="32">
        <v>11623.905000000001</v>
      </c>
      <c r="BC82" s="32">
        <v>11757.187</v>
      </c>
      <c r="BD82" s="32">
        <v>11886.727999999999</v>
      </c>
      <c r="BE82" s="32">
        <v>12011.317999999999</v>
      </c>
      <c r="BF82" s="32">
        <v>12130.73</v>
      </c>
      <c r="BG82" s="32">
        <v>12245.165999999999</v>
      </c>
      <c r="BH82" s="32">
        <v>12355.339</v>
      </c>
      <c r="BI82" s="32">
        <v>12461.736999999999</v>
      </c>
      <c r="BJ82" s="32">
        <v>12564.204</v>
      </c>
      <c r="BK82" s="32">
        <v>12662.353999999999</v>
      </c>
      <c r="BL82" s="32">
        <v>12756.298000000001</v>
      </c>
      <c r="BM82" s="32">
        <v>12846.263999999999</v>
      </c>
      <c r="BN82" s="32">
        <v>12932.404</v>
      </c>
      <c r="BO82" s="32">
        <v>13014.81</v>
      </c>
      <c r="BP82" s="32">
        <v>13093.514999999999</v>
      </c>
      <c r="BQ82" s="32">
        <v>13168.77</v>
      </c>
      <c r="BR82" s="32">
        <v>13240.874</v>
      </c>
      <c r="BS82" s="32">
        <v>13310.073</v>
      </c>
      <c r="BT82" s="32">
        <v>13376.45</v>
      </c>
      <c r="BU82" s="32">
        <v>13440.065000000001</v>
      </c>
      <c r="BV82" s="32">
        <v>13500.983</v>
      </c>
      <c r="BW82" s="32">
        <v>13559.24</v>
      </c>
      <c r="BX82" s="32">
        <v>13614.888000000001</v>
      </c>
      <c r="BY82" s="32">
        <v>13667.968000000001</v>
      </c>
      <c r="BZ82" s="32">
        <v>13718.494000000001</v>
      </c>
      <c r="CA82" s="32">
        <v>13766.4</v>
      </c>
      <c r="CB82" s="32">
        <v>13811.603999999999</v>
      </c>
      <c r="CC82" s="32">
        <v>13853.995000000001</v>
      </c>
      <c r="CD82" s="32">
        <v>13893.57</v>
      </c>
      <c r="CE82" s="32">
        <v>13930.329</v>
      </c>
      <c r="CF82" s="32">
        <v>13964.259</v>
      </c>
      <c r="CG82" s="32">
        <v>13995.35</v>
      </c>
      <c r="CH82" s="32">
        <v>14023.578</v>
      </c>
      <c r="CI82" s="32">
        <v>14048.942999999999</v>
      </c>
      <c r="CJ82" s="32">
        <v>14071.438</v>
      </c>
      <c r="CK82" s="32">
        <v>14091.014999999999</v>
      </c>
      <c r="CL82" s="32">
        <v>14107.669</v>
      </c>
      <c r="CM82" s="32">
        <v>14121.364</v>
      </c>
      <c r="CN82" s="32">
        <v>14132.099</v>
      </c>
      <c r="CO82" s="32">
        <v>14139.924000000001</v>
      </c>
      <c r="CP82" s="32">
        <v>14144.829</v>
      </c>
      <c r="CQ82" s="32">
        <v>14146.86</v>
      </c>
      <c r="CR82" s="32">
        <v>14146.04</v>
      </c>
      <c r="CS82" s="32">
        <v>14142.411</v>
      </c>
      <c r="CT82" s="32">
        <v>14136.026</v>
      </c>
      <c r="CU82" s="32">
        <v>14126.964</v>
      </c>
      <c r="CV82" s="32">
        <v>14115.325999999999</v>
      </c>
      <c r="CW82" s="32">
        <v>14101.212</v>
      </c>
      <c r="CX82" s="32">
        <v>14084.669</v>
      </c>
      <c r="CY82" s="32">
        <v>14065.778</v>
      </c>
      <c r="CZ82" s="32">
        <v>14044.645</v>
      </c>
      <c r="DA82" s="32">
        <v>14021.356</v>
      </c>
      <c r="DB82" s="32">
        <v>13996.067999999999</v>
      </c>
      <c r="DC82" s="32">
        <v>13968.808000000001</v>
      </c>
      <c r="DD82" s="32">
        <v>13939.675999999999</v>
      </c>
      <c r="DE82" s="32">
        <v>13908.671</v>
      </c>
      <c r="DF82" s="32">
        <v>13875.876</v>
      </c>
      <c r="DG82" s="32">
        <v>13841.323</v>
      </c>
      <c r="DH82" s="32">
        <v>13805.054</v>
      </c>
      <c r="DI82" s="32">
        <v>13767.134</v>
      </c>
      <c r="DJ82" s="32">
        <v>13727.621999999999</v>
      </c>
      <c r="DK82" s="32">
        <v>13686.581</v>
      </c>
      <c r="DL82" s="32">
        <v>13644.11</v>
      </c>
      <c r="DM82" s="32"/>
    </row>
    <row r="83" spans="1:117" ht="11.4" x14ac:dyDescent="0.2">
      <c r="A83" s="32">
        <v>110</v>
      </c>
      <c r="B83" s="32" t="s">
        <v>113</v>
      </c>
      <c r="C83" s="32" t="s">
        <v>219</v>
      </c>
      <c r="D83" s="32"/>
      <c r="E83" s="32">
        <v>398</v>
      </c>
      <c r="F83" s="54">
        <v>1.3120000000000001</v>
      </c>
      <c r="G83" s="32" t="str">
        <f t="shared" si="3"/>
        <v>Medium</v>
      </c>
      <c r="H83" s="32" t="s">
        <v>181</v>
      </c>
      <c r="I83" s="32" t="s">
        <v>116</v>
      </c>
      <c r="J83" s="32" t="s">
        <v>182</v>
      </c>
      <c r="K83" s="32">
        <f>INDEX('[1]upper secondary completion'!$B$5:$J$206,MATCH(C83,'[1]upper secondary completion'!B$5:B$206,0),'[1]upper secondary completion'!I$4)</f>
        <v>94.7</v>
      </c>
      <c r="L83" s="32">
        <f>INDEX('[1]upper secondary completion'!$B$5:$J$206,MATCH(C83,'[1]upper secondary completion'!B$5:B$206,0),'[1]upper secondary completion'!J$4)</f>
        <v>95.7</v>
      </c>
      <c r="M83" s="32" t="str">
        <f t="shared" si="4"/>
        <v>very high</v>
      </c>
      <c r="N83" s="32" t="str">
        <f t="shared" si="5"/>
        <v>503</v>
      </c>
      <c r="O83" s="32"/>
      <c r="P83" s="32"/>
      <c r="Q83" s="32"/>
      <c r="R83" s="32">
        <v>902</v>
      </c>
      <c r="S83" s="32"/>
      <c r="T83" s="32">
        <v>934</v>
      </c>
      <c r="U83" s="32">
        <v>948</v>
      </c>
      <c r="V83" s="32">
        <v>1636</v>
      </c>
      <c r="W83" s="32"/>
      <c r="X83" s="32"/>
      <c r="Y83" s="32">
        <v>1517</v>
      </c>
      <c r="Z83" s="32">
        <v>1502</v>
      </c>
      <c r="AA83" s="32"/>
      <c r="AB83" s="32"/>
      <c r="AC83" s="32"/>
      <c r="AD83" s="32">
        <v>17302.618999999999</v>
      </c>
      <c r="AE83" s="32">
        <v>17572.009999999998</v>
      </c>
      <c r="AF83" s="32">
        <v>17830.901999999998</v>
      </c>
      <c r="AG83" s="32">
        <v>18080.023000000001</v>
      </c>
      <c r="AH83" s="32">
        <v>18319.616000000002</v>
      </c>
      <c r="AI83" s="32">
        <v>18551.428</v>
      </c>
      <c r="AJ83" s="32">
        <v>18776.706999999999</v>
      </c>
      <c r="AK83" s="32">
        <v>18994.957999999999</v>
      </c>
      <c r="AL83" s="32">
        <v>19205.038</v>
      </c>
      <c r="AM83" s="32">
        <v>19407.011999999999</v>
      </c>
      <c r="AN83" s="32">
        <v>19601.102999999999</v>
      </c>
      <c r="AO83" s="32">
        <v>19787.744999999999</v>
      </c>
      <c r="AP83" s="32">
        <v>19967.004000000001</v>
      </c>
      <c r="AQ83" s="32">
        <v>20139.592000000001</v>
      </c>
      <c r="AR83" s="32">
        <v>20307.506000000001</v>
      </c>
      <c r="AS83" s="32">
        <v>20473.296999999999</v>
      </c>
      <c r="AT83" s="32">
        <v>20639.019</v>
      </c>
      <c r="AU83" s="32">
        <v>20805.38</v>
      </c>
      <c r="AV83" s="32">
        <v>20972.507000000001</v>
      </c>
      <c r="AW83" s="32">
        <v>21140.98</v>
      </c>
      <c r="AX83" s="32">
        <v>21311.223999999998</v>
      </c>
      <c r="AY83" s="32">
        <v>21483.455000000002</v>
      </c>
      <c r="AZ83" s="32">
        <v>21657.965</v>
      </c>
      <c r="BA83" s="32">
        <v>21834.688999999998</v>
      </c>
      <c r="BB83" s="32">
        <v>22012.968000000001</v>
      </c>
      <c r="BC83" s="32">
        <v>22191.829000000002</v>
      </c>
      <c r="BD83" s="32">
        <v>22370.402999999998</v>
      </c>
      <c r="BE83" s="32">
        <v>22548.42</v>
      </c>
      <c r="BF83" s="32">
        <v>22725.584999999999</v>
      </c>
      <c r="BG83" s="32">
        <v>22901.043000000001</v>
      </c>
      <c r="BH83" s="32">
        <v>23073.763999999999</v>
      </c>
      <c r="BI83" s="32">
        <v>23242.95</v>
      </c>
      <c r="BJ83" s="32">
        <v>23408.18</v>
      </c>
      <c r="BK83" s="32">
        <v>23569.277999999998</v>
      </c>
      <c r="BL83" s="32">
        <v>23725.806</v>
      </c>
      <c r="BM83" s="32">
        <v>23877.473000000002</v>
      </c>
      <c r="BN83" s="32">
        <v>24024.036</v>
      </c>
      <c r="BO83" s="32">
        <v>24165.344000000001</v>
      </c>
      <c r="BP83" s="32">
        <v>24301.413</v>
      </c>
      <c r="BQ83" s="32">
        <v>24432.556</v>
      </c>
      <c r="BR83" s="32">
        <v>24559.245999999999</v>
      </c>
      <c r="BS83" s="32">
        <v>24681.909</v>
      </c>
      <c r="BT83" s="32">
        <v>24800.679</v>
      </c>
      <c r="BU83" s="32">
        <v>24915.71</v>
      </c>
      <c r="BV83" s="32">
        <v>25027.481</v>
      </c>
      <c r="BW83" s="32">
        <v>25136.555</v>
      </c>
      <c r="BX83" s="32">
        <v>25243.435000000001</v>
      </c>
      <c r="BY83" s="32">
        <v>25348.351999999999</v>
      </c>
      <c r="BZ83" s="32">
        <v>25451.440999999999</v>
      </c>
      <c r="CA83" s="32">
        <v>25552.848999999998</v>
      </c>
      <c r="CB83" s="32">
        <v>25652.704000000002</v>
      </c>
      <c r="CC83" s="32">
        <v>25751.107</v>
      </c>
      <c r="CD83" s="32">
        <v>25848.174999999999</v>
      </c>
      <c r="CE83" s="32">
        <v>25943.964</v>
      </c>
      <c r="CF83" s="32">
        <v>26038.451000000001</v>
      </c>
      <c r="CG83" s="32">
        <v>26131.492999999999</v>
      </c>
      <c r="CH83" s="32">
        <v>26223.002</v>
      </c>
      <c r="CI83" s="32">
        <v>26313.002</v>
      </c>
      <c r="CJ83" s="32">
        <v>26401.473000000002</v>
      </c>
      <c r="CK83" s="32">
        <v>26488.28</v>
      </c>
      <c r="CL83" s="32">
        <v>26573.284</v>
      </c>
      <c r="CM83" s="32">
        <v>26656.353999999999</v>
      </c>
      <c r="CN83" s="32">
        <v>26737.428</v>
      </c>
      <c r="CO83" s="32">
        <v>26816.460999999999</v>
      </c>
      <c r="CP83" s="32">
        <v>26893.499</v>
      </c>
      <c r="CQ83" s="32">
        <v>26968.606</v>
      </c>
      <c r="CR83" s="32">
        <v>27041.822</v>
      </c>
      <c r="CS83" s="32">
        <v>27113.062999999998</v>
      </c>
      <c r="CT83" s="32">
        <v>27182.245999999999</v>
      </c>
      <c r="CU83" s="32">
        <v>27249.296999999999</v>
      </c>
      <c r="CV83" s="32">
        <v>27314.151999999998</v>
      </c>
      <c r="CW83" s="32">
        <v>27376.705000000002</v>
      </c>
      <c r="CX83" s="32">
        <v>27436.838</v>
      </c>
      <c r="CY83" s="32">
        <v>27494.423999999999</v>
      </c>
      <c r="CZ83" s="32">
        <v>27549.276999999998</v>
      </c>
      <c r="DA83" s="32">
        <v>27601.174999999999</v>
      </c>
      <c r="DB83" s="32">
        <v>27649.906999999999</v>
      </c>
      <c r="DC83" s="32">
        <v>27695.300999999999</v>
      </c>
      <c r="DD83" s="32">
        <v>27737.117999999999</v>
      </c>
      <c r="DE83" s="32">
        <v>27775.201000000001</v>
      </c>
      <c r="DF83" s="32">
        <v>27809.351999999999</v>
      </c>
      <c r="DG83" s="32">
        <v>27839.348999999998</v>
      </c>
      <c r="DH83" s="32">
        <v>27864.949000000001</v>
      </c>
      <c r="DI83" s="32">
        <v>27885.885999999999</v>
      </c>
      <c r="DJ83" s="32">
        <v>27901.896000000001</v>
      </c>
      <c r="DK83" s="32">
        <v>27912.65</v>
      </c>
      <c r="DL83" s="32">
        <v>27917.814999999999</v>
      </c>
      <c r="DM83" s="32"/>
    </row>
    <row r="84" spans="1:117" ht="11.4" x14ac:dyDescent="0.2">
      <c r="A84" s="32">
        <v>98</v>
      </c>
      <c r="B84" s="32" t="s">
        <v>113</v>
      </c>
      <c r="C84" s="32" t="s">
        <v>220</v>
      </c>
      <c r="D84" s="32"/>
      <c r="E84" s="32">
        <v>414</v>
      </c>
      <c r="F84" s="54">
        <v>1.0129999999999999</v>
      </c>
      <c r="G84" s="32" t="str">
        <f t="shared" si="3"/>
        <v>Medium</v>
      </c>
      <c r="H84" s="32" t="s">
        <v>150</v>
      </c>
      <c r="I84" s="32" t="s">
        <v>136</v>
      </c>
      <c r="J84" s="32" t="s">
        <v>121</v>
      </c>
      <c r="K84" s="32">
        <f>INDEX('[1]upper secondary completion'!$B$5:$J$206,MATCH(C84,'[1]upper secondary completion'!B$5:B$206,0),'[1]upper secondary completion'!I$4)</f>
        <v>0</v>
      </c>
      <c r="L84" s="32">
        <f>INDEX('[1]upper secondary completion'!$B$5:$J$206,MATCH(C84,'[1]upper secondary completion'!B$5:B$206,0),'[1]upper secondary completion'!J$4)</f>
        <v>0</v>
      </c>
      <c r="M84" s="32" t="str">
        <f t="shared" si="4"/>
        <v/>
      </c>
      <c r="N84" s="32" t="str">
        <f t="shared" si="5"/>
        <v>no data</v>
      </c>
      <c r="O84" s="32"/>
      <c r="P84" s="32"/>
      <c r="Q84" s="32"/>
      <c r="R84" s="32">
        <v>902</v>
      </c>
      <c r="S84" s="32"/>
      <c r="T84" s="32">
        <v>934</v>
      </c>
      <c r="U84" s="32">
        <v>948</v>
      </c>
      <c r="V84" s="32"/>
      <c r="W84" s="32"/>
      <c r="X84" s="32">
        <v>1503</v>
      </c>
      <c r="Y84" s="32"/>
      <c r="Z84" s="32"/>
      <c r="AA84" s="32"/>
      <c r="AB84" s="32"/>
      <c r="AC84" s="32"/>
      <c r="AD84" s="32">
        <v>3690.9389999999999</v>
      </c>
      <c r="AE84" s="32">
        <v>3835.5880000000002</v>
      </c>
      <c r="AF84" s="32">
        <v>3956.8620000000001</v>
      </c>
      <c r="AG84" s="32">
        <v>4056.1019999999999</v>
      </c>
      <c r="AH84" s="32">
        <v>4137.3140000000003</v>
      </c>
      <c r="AI84" s="32">
        <v>4207.0770000000002</v>
      </c>
      <c r="AJ84" s="32">
        <v>4270.5630000000001</v>
      </c>
      <c r="AK84" s="32">
        <v>4328.5529999999999</v>
      </c>
      <c r="AL84" s="32">
        <v>4380.33</v>
      </c>
      <c r="AM84" s="32">
        <v>4427.8490000000002</v>
      </c>
      <c r="AN84" s="32">
        <v>4473.1629999999996</v>
      </c>
      <c r="AO84" s="32">
        <v>4517.8630000000003</v>
      </c>
      <c r="AP84" s="32">
        <v>4563.1390000000001</v>
      </c>
      <c r="AQ84" s="32">
        <v>4609.3500000000004</v>
      </c>
      <c r="AR84" s="32">
        <v>4656.0259999999998</v>
      </c>
      <c r="AS84" s="32">
        <v>4702.183</v>
      </c>
      <c r="AT84" s="32">
        <v>4747.0829999999996</v>
      </c>
      <c r="AU84" s="32">
        <v>4790.79</v>
      </c>
      <c r="AV84" s="32">
        <v>4833.7160000000003</v>
      </c>
      <c r="AW84" s="32">
        <v>4875.973</v>
      </c>
      <c r="AX84" s="32">
        <v>4917.68</v>
      </c>
      <c r="AY84" s="32">
        <v>4958.9059999999999</v>
      </c>
      <c r="AZ84" s="32">
        <v>4999.5969999999998</v>
      </c>
      <c r="BA84" s="32">
        <v>5039.6220000000003</v>
      </c>
      <c r="BB84" s="32">
        <v>5078.6880000000001</v>
      </c>
      <c r="BC84" s="32">
        <v>5116.4279999999999</v>
      </c>
      <c r="BD84" s="32">
        <v>5152.5259999999998</v>
      </c>
      <c r="BE84" s="32">
        <v>5186.8919999999998</v>
      </c>
      <c r="BF84" s="32">
        <v>5219.4780000000001</v>
      </c>
      <c r="BG84" s="32">
        <v>5249.982</v>
      </c>
      <c r="BH84" s="32">
        <v>5278.0940000000001</v>
      </c>
      <c r="BI84" s="32">
        <v>5303.567</v>
      </c>
      <c r="BJ84" s="32">
        <v>5326.3609999999999</v>
      </c>
      <c r="BK84" s="32">
        <v>5346.5420000000004</v>
      </c>
      <c r="BL84" s="32">
        <v>5364.2830000000004</v>
      </c>
      <c r="BM84" s="32">
        <v>5379.8490000000002</v>
      </c>
      <c r="BN84" s="32">
        <v>5393.4709999999995</v>
      </c>
      <c r="BO84" s="32">
        <v>5405.2820000000002</v>
      </c>
      <c r="BP84" s="32">
        <v>5415.4369999999999</v>
      </c>
      <c r="BQ84" s="32">
        <v>5424.1890000000003</v>
      </c>
      <c r="BR84" s="32">
        <v>5431.8590000000004</v>
      </c>
      <c r="BS84" s="32">
        <v>5438.7550000000001</v>
      </c>
      <c r="BT84" s="32">
        <v>5445.0709999999999</v>
      </c>
      <c r="BU84" s="32">
        <v>5451.027</v>
      </c>
      <c r="BV84" s="32">
        <v>5456.9440000000004</v>
      </c>
      <c r="BW84" s="32">
        <v>5463.1450000000004</v>
      </c>
      <c r="BX84" s="32">
        <v>5469.9549999999999</v>
      </c>
      <c r="BY84" s="32">
        <v>5477.5370000000003</v>
      </c>
      <c r="BZ84" s="32">
        <v>5486.0469999999996</v>
      </c>
      <c r="CA84" s="32">
        <v>5495.7160000000003</v>
      </c>
      <c r="CB84" s="32">
        <v>5506.7610000000004</v>
      </c>
      <c r="CC84" s="32">
        <v>5519.35</v>
      </c>
      <c r="CD84" s="32">
        <v>5533.5919999999996</v>
      </c>
      <c r="CE84" s="32">
        <v>5549.4840000000004</v>
      </c>
      <c r="CF84" s="32">
        <v>5566.991</v>
      </c>
      <c r="CG84" s="32">
        <v>5586.0349999999999</v>
      </c>
      <c r="CH84" s="32">
        <v>5606.5169999999998</v>
      </c>
      <c r="CI84" s="32">
        <v>5628.3869999999997</v>
      </c>
      <c r="CJ84" s="32">
        <v>5651.5309999999999</v>
      </c>
      <c r="CK84" s="32">
        <v>5675.759</v>
      </c>
      <c r="CL84" s="32">
        <v>5700.7790000000005</v>
      </c>
      <c r="CM84" s="32">
        <v>5726.3559999999998</v>
      </c>
      <c r="CN84" s="32">
        <v>5752.3419999999996</v>
      </c>
      <c r="CO84" s="32">
        <v>5778.616</v>
      </c>
      <c r="CP84" s="32">
        <v>5804.8729999999996</v>
      </c>
      <c r="CQ84" s="32">
        <v>5830.7910000000002</v>
      </c>
      <c r="CR84" s="32">
        <v>5856.1279999999997</v>
      </c>
      <c r="CS84" s="32">
        <v>5880.7370000000001</v>
      </c>
      <c r="CT84" s="32">
        <v>5904.5339999999997</v>
      </c>
      <c r="CU84" s="32">
        <v>5927.3810000000003</v>
      </c>
      <c r="CV84" s="32">
        <v>5949.1779999999999</v>
      </c>
      <c r="CW84" s="32">
        <v>5969.8509999999997</v>
      </c>
      <c r="CX84" s="32">
        <v>5989.3530000000001</v>
      </c>
      <c r="CY84" s="32">
        <v>6007.6689999999999</v>
      </c>
      <c r="CZ84" s="32">
        <v>6024.9080000000004</v>
      </c>
      <c r="DA84" s="32">
        <v>6041.2030000000004</v>
      </c>
      <c r="DB84" s="32">
        <v>6056.6869999999999</v>
      </c>
      <c r="DC84" s="32">
        <v>6071.4560000000001</v>
      </c>
      <c r="DD84" s="32">
        <v>6085.5810000000001</v>
      </c>
      <c r="DE84" s="32">
        <v>6099.1360000000004</v>
      </c>
      <c r="DF84" s="32">
        <v>6112.1970000000001</v>
      </c>
      <c r="DG84" s="32">
        <v>6124.8509999999997</v>
      </c>
      <c r="DH84" s="32">
        <v>6137.2820000000002</v>
      </c>
      <c r="DI84" s="32">
        <v>6149.6610000000001</v>
      </c>
      <c r="DJ84" s="32">
        <v>6162.2070000000003</v>
      </c>
      <c r="DK84" s="32">
        <v>6175.2060000000001</v>
      </c>
      <c r="DL84" s="32">
        <v>6188.9830000000002</v>
      </c>
      <c r="DM84" s="32"/>
    </row>
    <row r="85" spans="1:117" ht="11.4" x14ac:dyDescent="0.2">
      <c r="A85" s="32">
        <v>111</v>
      </c>
      <c r="B85" s="32" t="s">
        <v>113</v>
      </c>
      <c r="C85" s="32" t="s">
        <v>221</v>
      </c>
      <c r="D85" s="32"/>
      <c r="E85" s="32">
        <v>417</v>
      </c>
      <c r="F85" s="54">
        <v>1.42</v>
      </c>
      <c r="G85" s="32" t="str">
        <f t="shared" si="3"/>
        <v>Medium</v>
      </c>
      <c r="H85" s="32" t="s">
        <v>181</v>
      </c>
      <c r="I85" s="32" t="s">
        <v>116</v>
      </c>
      <c r="J85" s="32" t="s">
        <v>182</v>
      </c>
      <c r="K85" s="32">
        <f>INDEX('[1]upper secondary completion'!$B$5:$J$206,MATCH(C85,'[1]upper secondary completion'!B$5:B$206,0),'[1]upper secondary completion'!I$4)</f>
        <v>82</v>
      </c>
      <c r="L85" s="32">
        <f>INDEX('[1]upper secondary completion'!$B$5:$J$206,MATCH(C85,'[1]upper secondary completion'!B$5:B$206,0),'[1]upper secondary completion'!J$4)</f>
        <v>84.5</v>
      </c>
      <c r="M85" s="32" t="str">
        <f t="shared" si="4"/>
        <v>very high</v>
      </c>
      <c r="N85" s="32" t="str">
        <f t="shared" si="5"/>
        <v>503</v>
      </c>
      <c r="O85" s="32"/>
      <c r="P85" s="32"/>
      <c r="Q85" s="32"/>
      <c r="R85" s="32">
        <v>902</v>
      </c>
      <c r="S85" s="32"/>
      <c r="T85" s="32">
        <v>934</v>
      </c>
      <c r="U85" s="32">
        <v>948</v>
      </c>
      <c r="V85" s="32">
        <v>1636</v>
      </c>
      <c r="W85" s="32"/>
      <c r="X85" s="32"/>
      <c r="Y85" s="32">
        <v>1517</v>
      </c>
      <c r="Z85" s="32"/>
      <c r="AA85" s="32">
        <v>1501</v>
      </c>
      <c r="AB85" s="32"/>
      <c r="AC85" s="32"/>
      <c r="AD85" s="32">
        <v>5844.5209999999997</v>
      </c>
      <c r="AE85" s="32">
        <v>5959.1260000000002</v>
      </c>
      <c r="AF85" s="32">
        <v>6074.3270000000002</v>
      </c>
      <c r="AG85" s="32">
        <v>6189.7269999999999</v>
      </c>
      <c r="AH85" s="32">
        <v>6304.0249999999996</v>
      </c>
      <c r="AI85" s="32">
        <v>6415.8509999999997</v>
      </c>
      <c r="AJ85" s="32">
        <v>6524.1909999999998</v>
      </c>
      <c r="AK85" s="32">
        <v>6628.3469999999998</v>
      </c>
      <c r="AL85" s="32">
        <v>6728.27</v>
      </c>
      <c r="AM85" s="32">
        <v>6824.5169999999998</v>
      </c>
      <c r="AN85" s="32">
        <v>6918.098</v>
      </c>
      <c r="AO85" s="32">
        <v>7009.8289999999997</v>
      </c>
      <c r="AP85" s="32">
        <v>7099.81</v>
      </c>
      <c r="AQ85" s="32">
        <v>7187.9669999999996</v>
      </c>
      <c r="AR85" s="32">
        <v>7274.7380000000003</v>
      </c>
      <c r="AS85" s="32">
        <v>7360.6469999999999</v>
      </c>
      <c r="AT85" s="32">
        <v>7446.1059999999998</v>
      </c>
      <c r="AU85" s="32">
        <v>7531.3140000000003</v>
      </c>
      <c r="AV85" s="32">
        <v>7616.3850000000002</v>
      </c>
      <c r="AW85" s="32">
        <v>7701.549</v>
      </c>
      <c r="AX85" s="32">
        <v>7786.9880000000003</v>
      </c>
      <c r="AY85" s="32">
        <v>7872.8530000000001</v>
      </c>
      <c r="AZ85" s="32">
        <v>7959.2089999999998</v>
      </c>
      <c r="BA85" s="32">
        <v>8046.0439999999999</v>
      </c>
      <c r="BB85" s="32">
        <v>8133.16</v>
      </c>
      <c r="BC85" s="32">
        <v>8220.2800000000007</v>
      </c>
      <c r="BD85" s="32">
        <v>8307.1380000000008</v>
      </c>
      <c r="BE85" s="32">
        <v>8393.6409999999996</v>
      </c>
      <c r="BF85" s="32">
        <v>8479.7330000000002</v>
      </c>
      <c r="BG85" s="32">
        <v>8565.1290000000008</v>
      </c>
      <c r="BH85" s="32">
        <v>8649.5480000000007</v>
      </c>
      <c r="BI85" s="32">
        <v>8732.7479999999996</v>
      </c>
      <c r="BJ85" s="32">
        <v>8814.5709999999999</v>
      </c>
      <c r="BK85" s="32">
        <v>8894.9470000000001</v>
      </c>
      <c r="BL85" s="32">
        <v>8973.732</v>
      </c>
      <c r="BM85" s="32">
        <v>9050.8169999999991</v>
      </c>
      <c r="BN85" s="32">
        <v>9126.098</v>
      </c>
      <c r="BO85" s="32">
        <v>9199.5149999999994</v>
      </c>
      <c r="BP85" s="32">
        <v>9271.0159999999996</v>
      </c>
      <c r="BQ85" s="32">
        <v>9340.5930000000008</v>
      </c>
      <c r="BR85" s="32">
        <v>9408.2430000000004</v>
      </c>
      <c r="BS85" s="32">
        <v>9473.9879999999994</v>
      </c>
      <c r="BT85" s="32">
        <v>9537.8320000000003</v>
      </c>
      <c r="BU85" s="32">
        <v>9599.7890000000007</v>
      </c>
      <c r="BV85" s="32">
        <v>9659.9580000000005</v>
      </c>
      <c r="BW85" s="32">
        <v>9718.4480000000003</v>
      </c>
      <c r="BX85" s="32">
        <v>9775.3670000000002</v>
      </c>
      <c r="BY85" s="32">
        <v>9830.7729999999992</v>
      </c>
      <c r="BZ85" s="32">
        <v>9884.6890000000003</v>
      </c>
      <c r="CA85" s="32">
        <v>9937.2219999999998</v>
      </c>
      <c r="CB85" s="32">
        <v>9988.4470000000001</v>
      </c>
      <c r="CC85" s="32">
        <v>10038.474</v>
      </c>
      <c r="CD85" s="32">
        <v>10087.324000000001</v>
      </c>
      <c r="CE85" s="32">
        <v>10135.036</v>
      </c>
      <c r="CF85" s="32">
        <v>10181.638999999999</v>
      </c>
      <c r="CG85" s="32">
        <v>10227.194</v>
      </c>
      <c r="CH85" s="32">
        <v>10271.694</v>
      </c>
      <c r="CI85" s="32">
        <v>10315.138999999999</v>
      </c>
      <c r="CJ85" s="32">
        <v>10357.562</v>
      </c>
      <c r="CK85" s="32">
        <v>10398.939</v>
      </c>
      <c r="CL85" s="32">
        <v>10439.27</v>
      </c>
      <c r="CM85" s="32">
        <v>10478.516</v>
      </c>
      <c r="CN85" s="32">
        <v>10516.682000000001</v>
      </c>
      <c r="CO85" s="32">
        <v>10553.713</v>
      </c>
      <c r="CP85" s="32">
        <v>10589.545</v>
      </c>
      <c r="CQ85" s="32">
        <v>10624.088</v>
      </c>
      <c r="CR85" s="32">
        <v>10657.27</v>
      </c>
      <c r="CS85" s="32">
        <v>10689.055</v>
      </c>
      <c r="CT85" s="32">
        <v>10719.393</v>
      </c>
      <c r="CU85" s="32">
        <v>10748.237999999999</v>
      </c>
      <c r="CV85" s="32">
        <v>10775.477999999999</v>
      </c>
      <c r="CW85" s="32">
        <v>10801.089</v>
      </c>
      <c r="CX85" s="32">
        <v>10824.989</v>
      </c>
      <c r="CY85" s="32">
        <v>10847.210999999999</v>
      </c>
      <c r="CZ85" s="32">
        <v>10867.73</v>
      </c>
      <c r="DA85" s="32">
        <v>10886.54</v>
      </c>
      <c r="DB85" s="32">
        <v>10903.688</v>
      </c>
      <c r="DC85" s="32">
        <v>10919.138000000001</v>
      </c>
      <c r="DD85" s="32">
        <v>10932.928</v>
      </c>
      <c r="DE85" s="32">
        <v>10945.037</v>
      </c>
      <c r="DF85" s="32">
        <v>10955.486000000001</v>
      </c>
      <c r="DG85" s="32">
        <v>10964.277</v>
      </c>
      <c r="DH85" s="32">
        <v>10971.460999999999</v>
      </c>
      <c r="DI85" s="32">
        <v>10977.058000000001</v>
      </c>
      <c r="DJ85" s="32">
        <v>10981.132</v>
      </c>
      <c r="DK85" s="32">
        <v>10983.735000000001</v>
      </c>
      <c r="DL85" s="32">
        <v>10984.938</v>
      </c>
      <c r="DM85" s="32"/>
    </row>
    <row r="86" spans="1:117" ht="11.4" x14ac:dyDescent="0.2">
      <c r="A86" s="32">
        <v>139</v>
      </c>
      <c r="B86" s="32" t="s">
        <v>113</v>
      </c>
      <c r="C86" s="32" t="s">
        <v>222</v>
      </c>
      <c r="D86" s="32"/>
      <c r="E86" s="32">
        <v>418</v>
      </c>
      <c r="F86" s="54">
        <v>1.23</v>
      </c>
      <c r="G86" s="32" t="str">
        <f t="shared" si="3"/>
        <v>Medium</v>
      </c>
      <c r="H86" s="32" t="s">
        <v>184</v>
      </c>
      <c r="I86" s="32" t="s">
        <v>185</v>
      </c>
      <c r="J86" s="32" t="s">
        <v>117</v>
      </c>
      <c r="K86" s="32">
        <f>INDEX('[1]upper secondary completion'!$B$5:$J$206,MATCH(C86,'[1]upper secondary completion'!B$5:B$206,0),'[1]upper secondary completion'!I$4)</f>
        <v>33.279696291746383</v>
      </c>
      <c r="L86" s="32">
        <f>INDEX('[1]upper secondary completion'!$B$5:$J$206,MATCH(C86,'[1]upper secondary completion'!B$5:B$206,0),'[1]upper secondary completion'!J$4)</f>
        <v>31.275189683346895</v>
      </c>
      <c r="M86" s="32" t="str">
        <f t="shared" si="4"/>
        <v>low</v>
      </c>
      <c r="N86" s="32" t="str">
        <f t="shared" si="5"/>
        <v>502</v>
      </c>
      <c r="O86" s="32"/>
      <c r="P86" s="32"/>
      <c r="Q86" s="32"/>
      <c r="R86" s="32">
        <v>902</v>
      </c>
      <c r="S86" s="32">
        <v>941</v>
      </c>
      <c r="T86" s="32"/>
      <c r="U86" s="32">
        <v>948</v>
      </c>
      <c r="V86" s="32">
        <v>1636</v>
      </c>
      <c r="W86" s="32"/>
      <c r="X86" s="32"/>
      <c r="Y86" s="32">
        <v>1517</v>
      </c>
      <c r="Z86" s="32"/>
      <c r="AA86" s="32">
        <v>1501</v>
      </c>
      <c r="AB86" s="32"/>
      <c r="AC86" s="32"/>
      <c r="AD86" s="32">
        <v>6639.7629999999999</v>
      </c>
      <c r="AE86" s="32">
        <v>6741.16</v>
      </c>
      <c r="AF86" s="32">
        <v>6845.848</v>
      </c>
      <c r="AG86" s="32">
        <v>6953.0309999999999</v>
      </c>
      <c r="AH86" s="32">
        <v>7061.4979999999996</v>
      </c>
      <c r="AI86" s="32">
        <v>7169.4560000000001</v>
      </c>
      <c r="AJ86" s="32">
        <v>7275.5559999999996</v>
      </c>
      <c r="AK86" s="32">
        <v>7379.3580000000002</v>
      </c>
      <c r="AL86" s="32">
        <v>7481.0259999999998</v>
      </c>
      <c r="AM86" s="32">
        <v>7580.6080000000002</v>
      </c>
      <c r="AN86" s="32">
        <v>7678.3969999999999</v>
      </c>
      <c r="AO86" s="32">
        <v>7774.527</v>
      </c>
      <c r="AP86" s="32">
        <v>7868.9120000000003</v>
      </c>
      <c r="AQ86" s="32">
        <v>7961.3109999999997</v>
      </c>
      <c r="AR86" s="32">
        <v>8051.6840000000002</v>
      </c>
      <c r="AS86" s="32">
        <v>8140.0079999999998</v>
      </c>
      <c r="AT86" s="32">
        <v>8226.277</v>
      </c>
      <c r="AU86" s="32">
        <v>8310.4159999999993</v>
      </c>
      <c r="AV86" s="32">
        <v>8392.3950000000004</v>
      </c>
      <c r="AW86" s="32">
        <v>8472.2420000000002</v>
      </c>
      <c r="AX86" s="32">
        <v>8550.0059999999994</v>
      </c>
      <c r="AY86" s="32">
        <v>8625.7129999999997</v>
      </c>
      <c r="AZ86" s="32">
        <v>8699.3420000000006</v>
      </c>
      <c r="BA86" s="32">
        <v>8770.8320000000003</v>
      </c>
      <c r="BB86" s="32">
        <v>8840.1389999999992</v>
      </c>
      <c r="BC86" s="32">
        <v>8907.1929999999993</v>
      </c>
      <c r="BD86" s="32">
        <v>8971.9410000000007</v>
      </c>
      <c r="BE86" s="32">
        <v>9034.3369999999995</v>
      </c>
      <c r="BF86" s="32">
        <v>9094.3310000000001</v>
      </c>
      <c r="BG86" s="32">
        <v>9151.8490000000002</v>
      </c>
      <c r="BH86" s="32">
        <v>9206.8259999999991</v>
      </c>
      <c r="BI86" s="32">
        <v>9259.1589999999997</v>
      </c>
      <c r="BJ86" s="32">
        <v>9308.8189999999995</v>
      </c>
      <c r="BK86" s="32">
        <v>9355.7839999999997</v>
      </c>
      <c r="BL86" s="32">
        <v>9399.9709999999995</v>
      </c>
      <c r="BM86" s="32">
        <v>9441.3070000000007</v>
      </c>
      <c r="BN86" s="32">
        <v>9479.7530000000006</v>
      </c>
      <c r="BO86" s="32">
        <v>9515.2389999999996</v>
      </c>
      <c r="BP86" s="32">
        <v>9547.8169999999991</v>
      </c>
      <c r="BQ86" s="32">
        <v>9577.4699999999993</v>
      </c>
      <c r="BR86" s="32">
        <v>9604.2860000000001</v>
      </c>
      <c r="BS86" s="32">
        <v>9628.27</v>
      </c>
      <c r="BT86" s="32">
        <v>9649.4490000000005</v>
      </c>
      <c r="BU86" s="32">
        <v>9667.8279999999995</v>
      </c>
      <c r="BV86" s="32">
        <v>9683.4210000000003</v>
      </c>
      <c r="BW86" s="32">
        <v>9696.2260000000006</v>
      </c>
      <c r="BX86" s="32">
        <v>9706.2710000000006</v>
      </c>
      <c r="BY86" s="32">
        <v>9713.5679999999993</v>
      </c>
      <c r="BZ86" s="32">
        <v>9718.16</v>
      </c>
      <c r="CA86" s="32">
        <v>9720.0679999999993</v>
      </c>
      <c r="CB86" s="32">
        <v>9719.3019999999997</v>
      </c>
      <c r="CC86" s="32">
        <v>9715.8850000000002</v>
      </c>
      <c r="CD86" s="32">
        <v>9709.89</v>
      </c>
      <c r="CE86" s="32">
        <v>9701.32</v>
      </c>
      <c r="CF86" s="32">
        <v>9690.2510000000002</v>
      </c>
      <c r="CG86" s="32">
        <v>9676.7260000000006</v>
      </c>
      <c r="CH86" s="32">
        <v>9660.8119999999999</v>
      </c>
      <c r="CI86" s="32">
        <v>9642.5630000000001</v>
      </c>
      <c r="CJ86" s="32">
        <v>9622.0380000000005</v>
      </c>
      <c r="CK86" s="32">
        <v>9599.3209999999999</v>
      </c>
      <c r="CL86" s="32">
        <v>9574.5239999999994</v>
      </c>
      <c r="CM86" s="32">
        <v>9547.7270000000008</v>
      </c>
      <c r="CN86" s="32">
        <v>9519.0079999999998</v>
      </c>
      <c r="CO86" s="32">
        <v>9488.44</v>
      </c>
      <c r="CP86" s="32">
        <v>9456.1020000000008</v>
      </c>
      <c r="CQ86" s="32">
        <v>9422.0990000000002</v>
      </c>
      <c r="CR86" s="32">
        <v>9386.5159999999996</v>
      </c>
      <c r="CS86" s="32">
        <v>9349.4169999999995</v>
      </c>
      <c r="CT86" s="32">
        <v>9310.8709999999992</v>
      </c>
      <c r="CU86" s="32">
        <v>9270.9230000000007</v>
      </c>
      <c r="CV86" s="32">
        <v>9229.6440000000002</v>
      </c>
      <c r="CW86" s="32">
        <v>9187.1029999999992</v>
      </c>
      <c r="CX86" s="32">
        <v>9143.3320000000003</v>
      </c>
      <c r="CY86" s="32">
        <v>9098.4009999999998</v>
      </c>
      <c r="CZ86" s="32">
        <v>9052.3169999999991</v>
      </c>
      <c r="DA86" s="32">
        <v>9005.1270000000004</v>
      </c>
      <c r="DB86" s="32">
        <v>8956.8359999999993</v>
      </c>
      <c r="DC86" s="32">
        <v>8907.4989999999998</v>
      </c>
      <c r="DD86" s="32">
        <v>8857.1470000000008</v>
      </c>
      <c r="DE86" s="32">
        <v>8805.85</v>
      </c>
      <c r="DF86" s="32">
        <v>8753.6560000000009</v>
      </c>
      <c r="DG86" s="32">
        <v>8700.6139999999996</v>
      </c>
      <c r="DH86" s="32">
        <v>8646.7620000000006</v>
      </c>
      <c r="DI86" s="32">
        <v>8592.1540000000005</v>
      </c>
      <c r="DJ86" s="32">
        <v>8536.7950000000001</v>
      </c>
      <c r="DK86" s="32">
        <v>8480.7440000000006</v>
      </c>
      <c r="DL86" s="32">
        <v>8423.9779999999992</v>
      </c>
      <c r="DM86" s="32"/>
    </row>
    <row r="87" spans="1:117" ht="11.4" x14ac:dyDescent="0.2">
      <c r="A87" s="32">
        <v>99</v>
      </c>
      <c r="B87" s="32" t="s">
        <v>113</v>
      </c>
      <c r="C87" s="32" t="s">
        <v>223</v>
      </c>
      <c r="D87" s="32"/>
      <c r="E87" s="32">
        <v>422</v>
      </c>
      <c r="F87" s="54">
        <v>1.0009999999999999</v>
      </c>
      <c r="G87" s="32" t="str">
        <f t="shared" si="3"/>
        <v>Medium</v>
      </c>
      <c r="H87" s="32" t="s">
        <v>150</v>
      </c>
      <c r="I87" s="32" t="s">
        <v>136</v>
      </c>
      <c r="J87" s="32" t="s">
        <v>121</v>
      </c>
      <c r="K87" s="32">
        <f>INDEX('[1]upper secondary completion'!$B$5:$J$206,MATCH(C87,'[1]upper secondary completion'!B$5:B$206,0),'[1]upper secondary completion'!I$4)</f>
        <v>0</v>
      </c>
      <c r="L87" s="32">
        <f>INDEX('[1]upper secondary completion'!$B$5:$J$206,MATCH(C87,'[1]upper secondary completion'!B$5:B$206,0),'[1]upper secondary completion'!J$4)</f>
        <v>0</v>
      </c>
      <c r="M87" s="32" t="str">
        <f t="shared" si="4"/>
        <v/>
      </c>
      <c r="N87" s="32" t="str">
        <f t="shared" si="5"/>
        <v>no data</v>
      </c>
      <c r="O87" s="32">
        <v>502</v>
      </c>
      <c r="P87" s="32"/>
      <c r="Q87" s="32"/>
      <c r="R87" s="32">
        <v>902</v>
      </c>
      <c r="S87" s="32"/>
      <c r="T87" s="32">
        <v>934</v>
      </c>
      <c r="U87" s="32">
        <v>948</v>
      </c>
      <c r="V87" s="32"/>
      <c r="W87" s="32"/>
      <c r="X87" s="32"/>
      <c r="Y87" s="32">
        <v>1517</v>
      </c>
      <c r="Z87" s="32">
        <v>1502</v>
      </c>
      <c r="AA87" s="32"/>
      <c r="AB87" s="32"/>
      <c r="AC87" s="32"/>
      <c r="AD87" s="32">
        <v>6261.0460000000003</v>
      </c>
      <c r="AE87" s="32">
        <v>6532.6809999999996</v>
      </c>
      <c r="AF87" s="32">
        <v>6714.2809999999999</v>
      </c>
      <c r="AG87" s="32">
        <v>6819.3729999999996</v>
      </c>
      <c r="AH87" s="32">
        <v>6859.4080000000004</v>
      </c>
      <c r="AI87" s="32">
        <v>6855.7089999999998</v>
      </c>
      <c r="AJ87" s="32">
        <v>6825.442</v>
      </c>
      <c r="AK87" s="32">
        <v>6769.1509999999998</v>
      </c>
      <c r="AL87" s="32">
        <v>6684.8469999999998</v>
      </c>
      <c r="AM87" s="32">
        <v>6585.116</v>
      </c>
      <c r="AN87" s="32">
        <v>6485.3360000000002</v>
      </c>
      <c r="AO87" s="32">
        <v>6397.2449999999999</v>
      </c>
      <c r="AP87" s="32">
        <v>6326.6559999999999</v>
      </c>
      <c r="AQ87" s="32">
        <v>6273.6350000000002</v>
      </c>
      <c r="AR87" s="32">
        <v>6236.6660000000002</v>
      </c>
      <c r="AS87" s="32">
        <v>6211.4939999999997</v>
      </c>
      <c r="AT87" s="32">
        <v>6194.8419999999996</v>
      </c>
      <c r="AU87" s="32">
        <v>6187.3310000000001</v>
      </c>
      <c r="AV87" s="32">
        <v>6190.3540000000003</v>
      </c>
      <c r="AW87" s="32">
        <v>6202.0389999999998</v>
      </c>
      <c r="AX87" s="32">
        <v>6219.8130000000001</v>
      </c>
      <c r="AY87" s="32">
        <v>6241.509</v>
      </c>
      <c r="AZ87" s="32">
        <v>6266.3680000000004</v>
      </c>
      <c r="BA87" s="32">
        <v>6293.8990000000003</v>
      </c>
      <c r="BB87" s="32">
        <v>6322.5079999999998</v>
      </c>
      <c r="BC87" s="32">
        <v>6350.4530000000004</v>
      </c>
      <c r="BD87" s="32">
        <v>6376.3969999999999</v>
      </c>
      <c r="BE87" s="32">
        <v>6399.4380000000001</v>
      </c>
      <c r="BF87" s="32">
        <v>6419.415</v>
      </c>
      <c r="BG87" s="32">
        <v>6436.8530000000001</v>
      </c>
      <c r="BH87" s="32">
        <v>6452.7619999999997</v>
      </c>
      <c r="BI87" s="32">
        <v>6467.87</v>
      </c>
      <c r="BJ87" s="32">
        <v>6482.1790000000001</v>
      </c>
      <c r="BK87" s="32">
        <v>6495.3230000000003</v>
      </c>
      <c r="BL87" s="32">
        <v>6507.3440000000001</v>
      </c>
      <c r="BM87" s="32">
        <v>6518.2849999999999</v>
      </c>
      <c r="BN87" s="32">
        <v>6528.1620000000003</v>
      </c>
      <c r="BO87" s="32">
        <v>6536.9970000000003</v>
      </c>
      <c r="BP87" s="32">
        <v>6544.7730000000001</v>
      </c>
      <c r="BQ87" s="32">
        <v>6551.4589999999998</v>
      </c>
      <c r="BR87" s="32">
        <v>6556.982</v>
      </c>
      <c r="BS87" s="32">
        <v>6561.2730000000001</v>
      </c>
      <c r="BT87" s="32">
        <v>6564.326</v>
      </c>
      <c r="BU87" s="32">
        <v>6566.1270000000004</v>
      </c>
      <c r="BV87" s="32">
        <v>6566.5829999999996</v>
      </c>
      <c r="BW87" s="32">
        <v>6565.6149999999998</v>
      </c>
      <c r="BX87" s="32">
        <v>6563.1360000000004</v>
      </c>
      <c r="BY87" s="32">
        <v>6559.1379999999999</v>
      </c>
      <c r="BZ87" s="32">
        <v>6553.6329999999998</v>
      </c>
      <c r="CA87" s="32">
        <v>6546.6170000000002</v>
      </c>
      <c r="CB87" s="32">
        <v>6538.0879999999997</v>
      </c>
      <c r="CC87" s="32">
        <v>6528.0959999999995</v>
      </c>
      <c r="CD87" s="32">
        <v>6516.6350000000002</v>
      </c>
      <c r="CE87" s="32">
        <v>6503.7640000000001</v>
      </c>
      <c r="CF87" s="32">
        <v>6489.5249999999996</v>
      </c>
      <c r="CG87" s="32">
        <v>6474.0190000000002</v>
      </c>
      <c r="CH87" s="32">
        <v>6457.3249999999998</v>
      </c>
      <c r="CI87" s="32">
        <v>6439.4949999999999</v>
      </c>
      <c r="CJ87" s="32">
        <v>6420.5789999999997</v>
      </c>
      <c r="CK87" s="32">
        <v>6400.6880000000001</v>
      </c>
      <c r="CL87" s="32">
        <v>6379.92</v>
      </c>
      <c r="CM87" s="32">
        <v>6358.36</v>
      </c>
      <c r="CN87" s="32">
        <v>6336.0690000000004</v>
      </c>
      <c r="CO87" s="32">
        <v>6313.1409999999996</v>
      </c>
      <c r="CP87" s="32">
        <v>6289.6170000000002</v>
      </c>
      <c r="CQ87" s="32">
        <v>6265.5879999999997</v>
      </c>
      <c r="CR87" s="32">
        <v>6241.1390000000001</v>
      </c>
      <c r="CS87" s="32">
        <v>6216.3159999999998</v>
      </c>
      <c r="CT87" s="32">
        <v>6191.1679999999997</v>
      </c>
      <c r="CU87" s="32">
        <v>6165.7039999999997</v>
      </c>
      <c r="CV87" s="32">
        <v>6139.9669999999996</v>
      </c>
      <c r="CW87" s="32">
        <v>6113.9780000000001</v>
      </c>
      <c r="CX87" s="32">
        <v>6087.7439999999997</v>
      </c>
      <c r="CY87" s="32">
        <v>6061.3270000000002</v>
      </c>
      <c r="CZ87" s="32">
        <v>6034.723</v>
      </c>
      <c r="DA87" s="32">
        <v>6007.9679999999998</v>
      </c>
      <c r="DB87" s="32">
        <v>5981.07</v>
      </c>
      <c r="DC87" s="32">
        <v>5954.0360000000001</v>
      </c>
      <c r="DD87" s="32">
        <v>5926.8980000000001</v>
      </c>
      <c r="DE87" s="32">
        <v>5899.66</v>
      </c>
      <c r="DF87" s="32">
        <v>5872.3509999999997</v>
      </c>
      <c r="DG87" s="32">
        <v>5844.9769999999999</v>
      </c>
      <c r="DH87" s="32">
        <v>5817.5249999999996</v>
      </c>
      <c r="DI87" s="32">
        <v>5790.04</v>
      </c>
      <c r="DJ87" s="32">
        <v>5762.4859999999999</v>
      </c>
      <c r="DK87" s="32">
        <v>5734.8829999999998</v>
      </c>
      <c r="DL87" s="32">
        <v>5707.2089999999998</v>
      </c>
      <c r="DM87" s="32"/>
    </row>
    <row r="88" spans="1:117" ht="11.4" x14ac:dyDescent="0.2">
      <c r="A88" s="32">
        <v>60</v>
      </c>
      <c r="B88" s="32" t="s">
        <v>113</v>
      </c>
      <c r="C88" s="32" t="s">
        <v>224</v>
      </c>
      <c r="D88" s="32"/>
      <c r="E88" s="32">
        <v>426</v>
      </c>
      <c r="F88" s="54">
        <v>1.331</v>
      </c>
      <c r="G88" s="32" t="str">
        <f t="shared" si="3"/>
        <v>Medium</v>
      </c>
      <c r="H88" s="32" t="s">
        <v>163</v>
      </c>
      <c r="I88" s="32" t="s">
        <v>120</v>
      </c>
      <c r="J88" s="32" t="s">
        <v>121</v>
      </c>
      <c r="K88" s="32">
        <f>INDEX('[1]upper secondary completion'!$B$5:$J$206,MATCH(C88,'[1]upper secondary completion'!B$5:B$206,0),'[1]upper secondary completion'!I$4)</f>
        <v>20.399999999999999</v>
      </c>
      <c r="L88" s="32">
        <f>INDEX('[1]upper secondary completion'!$B$5:$J$206,MATCH(C88,'[1]upper secondary completion'!B$5:B$206,0),'[1]upper secondary completion'!J$4)</f>
        <v>27</v>
      </c>
      <c r="M88" s="32" t="str">
        <f t="shared" si="4"/>
        <v>low</v>
      </c>
      <c r="N88" s="32" t="str">
        <f t="shared" si="5"/>
        <v>503</v>
      </c>
      <c r="O88" s="32"/>
      <c r="P88" s="32"/>
      <c r="Q88" s="32"/>
      <c r="R88" s="32">
        <v>902</v>
      </c>
      <c r="S88" s="32">
        <v>941</v>
      </c>
      <c r="T88" s="32"/>
      <c r="U88" s="32">
        <v>948</v>
      </c>
      <c r="V88" s="32">
        <v>1636</v>
      </c>
      <c r="W88" s="32"/>
      <c r="X88" s="32"/>
      <c r="Y88" s="32">
        <v>1517</v>
      </c>
      <c r="Z88" s="32"/>
      <c r="AA88" s="32">
        <v>1501</v>
      </c>
      <c r="AB88" s="32"/>
      <c r="AC88" s="32"/>
      <c r="AD88" s="32">
        <v>2043.4480000000001</v>
      </c>
      <c r="AE88" s="32">
        <v>2059.011</v>
      </c>
      <c r="AF88" s="32">
        <v>2075.0410000000002</v>
      </c>
      <c r="AG88" s="32">
        <v>2091.5320000000002</v>
      </c>
      <c r="AH88" s="32">
        <v>2108.3270000000002</v>
      </c>
      <c r="AI88" s="32">
        <v>2125.2669999999998</v>
      </c>
      <c r="AJ88" s="32">
        <v>2142.252</v>
      </c>
      <c r="AK88" s="32">
        <v>2159.067</v>
      </c>
      <c r="AL88" s="32">
        <v>2175.6950000000002</v>
      </c>
      <c r="AM88" s="32">
        <v>2192.4</v>
      </c>
      <c r="AN88" s="32">
        <v>2209.5990000000002</v>
      </c>
      <c r="AO88" s="32">
        <v>2227.5680000000002</v>
      </c>
      <c r="AP88" s="32">
        <v>2246.3690000000001</v>
      </c>
      <c r="AQ88" s="32">
        <v>2265.8519999999999</v>
      </c>
      <c r="AR88" s="32">
        <v>2285.7429999999999</v>
      </c>
      <c r="AS88" s="32">
        <v>2305.6039999999998</v>
      </c>
      <c r="AT88" s="32">
        <v>2325.1709999999998</v>
      </c>
      <c r="AU88" s="32">
        <v>2344.3150000000001</v>
      </c>
      <c r="AV88" s="32">
        <v>2363.0920000000001</v>
      </c>
      <c r="AW88" s="32">
        <v>2381.5839999999998</v>
      </c>
      <c r="AX88" s="32">
        <v>2399.9140000000002</v>
      </c>
      <c r="AY88" s="32">
        <v>2418.1799999999998</v>
      </c>
      <c r="AZ88" s="32">
        <v>2436.3530000000001</v>
      </c>
      <c r="BA88" s="32">
        <v>2454.3890000000001</v>
      </c>
      <c r="BB88" s="32">
        <v>2472.2660000000001</v>
      </c>
      <c r="BC88" s="32">
        <v>2489.9609999999998</v>
      </c>
      <c r="BD88" s="32">
        <v>2507.4569999999999</v>
      </c>
      <c r="BE88" s="32">
        <v>2524.7379999999998</v>
      </c>
      <c r="BF88" s="32">
        <v>2541.779</v>
      </c>
      <c r="BG88" s="32">
        <v>2558.547</v>
      </c>
      <c r="BH88" s="32">
        <v>2574.9859999999999</v>
      </c>
      <c r="BI88" s="32">
        <v>2591.078</v>
      </c>
      <c r="BJ88" s="32">
        <v>2606.7710000000002</v>
      </c>
      <c r="BK88" s="32">
        <v>2622.0610000000001</v>
      </c>
      <c r="BL88" s="32">
        <v>2636.9279999999999</v>
      </c>
      <c r="BM88" s="32">
        <v>2651.34</v>
      </c>
      <c r="BN88" s="32">
        <v>2665.2649999999999</v>
      </c>
      <c r="BO88" s="32">
        <v>2678.7109999999998</v>
      </c>
      <c r="BP88" s="32">
        <v>2691.6469999999999</v>
      </c>
      <c r="BQ88" s="32">
        <v>2704.056</v>
      </c>
      <c r="BR88" s="32">
        <v>2715.9290000000001</v>
      </c>
      <c r="BS88" s="32">
        <v>2727.261</v>
      </c>
      <c r="BT88" s="32">
        <v>2738.0230000000001</v>
      </c>
      <c r="BU88" s="32">
        <v>2748.24</v>
      </c>
      <c r="BV88" s="32">
        <v>2757.8789999999999</v>
      </c>
      <c r="BW88" s="32">
        <v>2766.942</v>
      </c>
      <c r="BX88" s="32">
        <v>2775.4450000000002</v>
      </c>
      <c r="BY88" s="32">
        <v>2783.3890000000001</v>
      </c>
      <c r="BZ88" s="32">
        <v>2790.7510000000002</v>
      </c>
      <c r="CA88" s="32">
        <v>2797.5320000000002</v>
      </c>
      <c r="CB88" s="32">
        <v>2803.739</v>
      </c>
      <c r="CC88" s="32">
        <v>2809.328</v>
      </c>
      <c r="CD88" s="32">
        <v>2814.3229999999999</v>
      </c>
      <c r="CE88" s="32">
        <v>2818.7310000000002</v>
      </c>
      <c r="CF88" s="32">
        <v>2822.5720000000001</v>
      </c>
      <c r="CG88" s="32">
        <v>2825.8850000000002</v>
      </c>
      <c r="CH88" s="32">
        <v>2828.683</v>
      </c>
      <c r="CI88" s="32">
        <v>2830.9760000000001</v>
      </c>
      <c r="CJ88" s="32">
        <v>2832.7739999999999</v>
      </c>
      <c r="CK88" s="32">
        <v>2834.0990000000002</v>
      </c>
      <c r="CL88" s="32">
        <v>2834.9450000000002</v>
      </c>
      <c r="CM88" s="32">
        <v>2835.357</v>
      </c>
      <c r="CN88" s="32">
        <v>2835.326</v>
      </c>
      <c r="CO88" s="32">
        <v>2834.8539999999998</v>
      </c>
      <c r="CP88" s="32">
        <v>2833.9270000000001</v>
      </c>
      <c r="CQ88" s="32">
        <v>2832.5039999999999</v>
      </c>
      <c r="CR88" s="32">
        <v>2830.569</v>
      </c>
      <c r="CS88" s="32">
        <v>2828.1219999999998</v>
      </c>
      <c r="CT88" s="32">
        <v>2825.16</v>
      </c>
      <c r="CU88" s="32">
        <v>2821.7190000000001</v>
      </c>
      <c r="CV88" s="32">
        <v>2817.81</v>
      </c>
      <c r="CW88" s="32">
        <v>2813.4760000000001</v>
      </c>
      <c r="CX88" s="32">
        <v>2808.7049999999999</v>
      </c>
      <c r="CY88" s="32">
        <v>2803.5160000000001</v>
      </c>
      <c r="CZ88" s="32">
        <v>2797.8739999999998</v>
      </c>
      <c r="DA88" s="32">
        <v>2791.7829999999999</v>
      </c>
      <c r="DB88" s="32">
        <v>2785.2330000000002</v>
      </c>
      <c r="DC88" s="32">
        <v>2778.2130000000002</v>
      </c>
      <c r="DD88" s="32">
        <v>2770.7489999999998</v>
      </c>
      <c r="DE88" s="32">
        <v>2762.8319999999999</v>
      </c>
      <c r="DF88" s="32">
        <v>2754.4810000000002</v>
      </c>
      <c r="DG88" s="32">
        <v>2745.7089999999998</v>
      </c>
      <c r="DH88" s="32">
        <v>2736.5030000000002</v>
      </c>
      <c r="DI88" s="32">
        <v>2726.884</v>
      </c>
      <c r="DJ88" s="32">
        <v>2716.8409999999999</v>
      </c>
      <c r="DK88" s="32">
        <v>2706.364</v>
      </c>
      <c r="DL88" s="32">
        <v>2695.4380000000001</v>
      </c>
      <c r="DM88" s="32"/>
    </row>
    <row r="89" spans="1:117" ht="11.4" x14ac:dyDescent="0.2">
      <c r="A89" s="32">
        <v>84</v>
      </c>
      <c r="B89" s="32" t="s">
        <v>113</v>
      </c>
      <c r="C89" s="32" t="s">
        <v>225</v>
      </c>
      <c r="D89" s="32"/>
      <c r="E89" s="32">
        <v>434</v>
      </c>
      <c r="F89" s="54">
        <v>1.0629999999999999</v>
      </c>
      <c r="G89" s="32" t="str">
        <f t="shared" si="3"/>
        <v>Medium</v>
      </c>
      <c r="H89" s="32" t="s">
        <v>135</v>
      </c>
      <c r="I89" s="32" t="s">
        <v>136</v>
      </c>
      <c r="J89" s="32" t="s">
        <v>121</v>
      </c>
      <c r="K89" s="32">
        <f>INDEX('[1]upper secondary completion'!$B$5:$J$206,MATCH(C89,'[1]upper secondary completion'!B$5:B$206,0),'[1]upper secondary completion'!I$4)</f>
        <v>0</v>
      </c>
      <c r="L89" s="32">
        <f>INDEX('[1]upper secondary completion'!$B$5:$J$206,MATCH(C89,'[1]upper secondary completion'!B$5:B$206,0),'[1]upper secondary completion'!J$4)</f>
        <v>0</v>
      </c>
      <c r="M89" s="32" t="str">
        <f t="shared" si="4"/>
        <v/>
      </c>
      <c r="N89" s="32" t="str">
        <f t="shared" si="5"/>
        <v>no data</v>
      </c>
      <c r="O89" s="32"/>
      <c r="P89" s="32"/>
      <c r="Q89" s="32"/>
      <c r="R89" s="32">
        <v>902</v>
      </c>
      <c r="S89" s="32"/>
      <c r="T89" s="32">
        <v>934</v>
      </c>
      <c r="U89" s="32">
        <v>948</v>
      </c>
      <c r="V89" s="32"/>
      <c r="W89" s="32"/>
      <c r="X89" s="32"/>
      <c r="Y89" s="32">
        <v>1517</v>
      </c>
      <c r="Z89" s="32">
        <v>1502</v>
      </c>
      <c r="AA89" s="32"/>
      <c r="AB89" s="32"/>
      <c r="AC89" s="32"/>
      <c r="AD89" s="32">
        <v>6362.0389999999998</v>
      </c>
      <c r="AE89" s="32">
        <v>6418.3149999999996</v>
      </c>
      <c r="AF89" s="32">
        <v>6492.16</v>
      </c>
      <c r="AG89" s="32">
        <v>6580.723</v>
      </c>
      <c r="AH89" s="32">
        <v>6678.5649999999996</v>
      </c>
      <c r="AI89" s="32">
        <v>6777.4530000000004</v>
      </c>
      <c r="AJ89" s="32">
        <v>6871.2870000000003</v>
      </c>
      <c r="AK89" s="32">
        <v>6958.5379999999996</v>
      </c>
      <c r="AL89" s="32">
        <v>7040.7489999999998</v>
      </c>
      <c r="AM89" s="32">
        <v>7118.6559999999999</v>
      </c>
      <c r="AN89" s="32">
        <v>7193.9170000000004</v>
      </c>
      <c r="AO89" s="32">
        <v>7267.7150000000001</v>
      </c>
      <c r="AP89" s="32">
        <v>7339.9139999999998</v>
      </c>
      <c r="AQ89" s="32">
        <v>7409.7879999999996</v>
      </c>
      <c r="AR89" s="32">
        <v>7477.4110000000001</v>
      </c>
      <c r="AS89" s="32">
        <v>7542.9340000000002</v>
      </c>
      <c r="AT89" s="32">
        <v>7606.4139999999998</v>
      </c>
      <c r="AU89" s="32">
        <v>7667.9170000000004</v>
      </c>
      <c r="AV89" s="32">
        <v>7727.5110000000004</v>
      </c>
      <c r="AW89" s="32">
        <v>7785.3379999999997</v>
      </c>
      <c r="AX89" s="32">
        <v>7841.65</v>
      </c>
      <c r="AY89" s="32">
        <v>7896.5929999999998</v>
      </c>
      <c r="AZ89" s="32">
        <v>7950.2250000000004</v>
      </c>
      <c r="BA89" s="32">
        <v>8002.53</v>
      </c>
      <c r="BB89" s="32">
        <v>8053.4620000000004</v>
      </c>
      <c r="BC89" s="32">
        <v>8102.9709999999995</v>
      </c>
      <c r="BD89" s="32">
        <v>8150.9870000000001</v>
      </c>
      <c r="BE89" s="32">
        <v>8197.4940000000006</v>
      </c>
      <c r="BF89" s="32">
        <v>8242.4110000000001</v>
      </c>
      <c r="BG89" s="32">
        <v>8285.5730000000003</v>
      </c>
      <c r="BH89" s="32">
        <v>8326.7849999999999</v>
      </c>
      <c r="BI89" s="32">
        <v>8365.8580000000002</v>
      </c>
      <c r="BJ89" s="32">
        <v>8402.7199999999993</v>
      </c>
      <c r="BK89" s="32">
        <v>8437.3019999999997</v>
      </c>
      <c r="BL89" s="32">
        <v>8469.4189999999999</v>
      </c>
      <c r="BM89" s="32">
        <v>8498.8439999999991</v>
      </c>
      <c r="BN89" s="32">
        <v>8525.4120000000003</v>
      </c>
      <c r="BO89" s="32">
        <v>8549.0830000000005</v>
      </c>
      <c r="BP89" s="32">
        <v>8569.8549999999996</v>
      </c>
      <c r="BQ89" s="32">
        <v>8587.7209999999995</v>
      </c>
      <c r="BR89" s="32">
        <v>8602.7330000000002</v>
      </c>
      <c r="BS89" s="32">
        <v>8614.9320000000007</v>
      </c>
      <c r="BT89" s="32">
        <v>8624.3330000000005</v>
      </c>
      <c r="BU89" s="32">
        <v>8631.0650000000005</v>
      </c>
      <c r="BV89" s="32">
        <v>8635.2649999999994</v>
      </c>
      <c r="BW89" s="32">
        <v>8637.1640000000007</v>
      </c>
      <c r="BX89" s="32">
        <v>8636.9439999999995</v>
      </c>
      <c r="BY89" s="32">
        <v>8634.75</v>
      </c>
      <c r="BZ89" s="32">
        <v>8630.7019999999993</v>
      </c>
      <c r="CA89" s="32">
        <v>8625.0400000000009</v>
      </c>
      <c r="CB89" s="32">
        <v>8618.0059999999994</v>
      </c>
      <c r="CC89" s="32">
        <v>8609.8379999999997</v>
      </c>
      <c r="CD89" s="32">
        <v>8600.6839999999993</v>
      </c>
      <c r="CE89" s="32">
        <v>8590.6479999999992</v>
      </c>
      <c r="CF89" s="32">
        <v>8579.9189999999999</v>
      </c>
      <c r="CG89" s="32">
        <v>8568.6720000000005</v>
      </c>
      <c r="CH89" s="32">
        <v>8557.0300000000007</v>
      </c>
      <c r="CI89" s="32">
        <v>8545.1219999999994</v>
      </c>
      <c r="CJ89" s="32">
        <v>8532.973</v>
      </c>
      <c r="CK89" s="32">
        <v>8520.68</v>
      </c>
      <c r="CL89" s="32">
        <v>8508.2350000000006</v>
      </c>
      <c r="CM89" s="32">
        <v>8495.6980000000003</v>
      </c>
      <c r="CN89" s="32">
        <v>8483.0570000000007</v>
      </c>
      <c r="CO89" s="32">
        <v>8470.3349999999991</v>
      </c>
      <c r="CP89" s="32">
        <v>8457.4410000000007</v>
      </c>
      <c r="CQ89" s="32">
        <v>8444.2870000000003</v>
      </c>
      <c r="CR89" s="32">
        <v>8430.7540000000008</v>
      </c>
      <c r="CS89" s="32">
        <v>8416.8240000000005</v>
      </c>
      <c r="CT89" s="32">
        <v>8402.4590000000007</v>
      </c>
      <c r="CU89" s="32">
        <v>8387.5810000000001</v>
      </c>
      <c r="CV89" s="32">
        <v>8372.0869999999995</v>
      </c>
      <c r="CW89" s="32">
        <v>8355.91</v>
      </c>
      <c r="CX89" s="32">
        <v>8339.0049999999992</v>
      </c>
      <c r="CY89" s="32">
        <v>8321.3430000000008</v>
      </c>
      <c r="CZ89" s="32">
        <v>8302.8469999999998</v>
      </c>
      <c r="DA89" s="32">
        <v>8283.4699999999993</v>
      </c>
      <c r="DB89" s="32">
        <v>8263.1569999999992</v>
      </c>
      <c r="DC89" s="32">
        <v>8241.8909999999996</v>
      </c>
      <c r="DD89" s="32">
        <v>8219.6720000000005</v>
      </c>
      <c r="DE89" s="32">
        <v>8196.5290000000005</v>
      </c>
      <c r="DF89" s="32">
        <v>8172.4880000000003</v>
      </c>
      <c r="DG89" s="32">
        <v>8147.5789999999997</v>
      </c>
      <c r="DH89" s="32">
        <v>8121.8540000000003</v>
      </c>
      <c r="DI89" s="32">
        <v>8095.3410000000003</v>
      </c>
      <c r="DJ89" s="32">
        <v>8068.0929999999998</v>
      </c>
      <c r="DK89" s="32">
        <v>8040.1459999999997</v>
      </c>
      <c r="DL89" s="32">
        <v>8011.54</v>
      </c>
      <c r="DM89" s="32"/>
    </row>
    <row r="90" spans="1:117" ht="11.4" x14ac:dyDescent="0.2">
      <c r="A90" s="32">
        <v>172</v>
      </c>
      <c r="B90" s="32" t="s">
        <v>113</v>
      </c>
      <c r="C90" s="32" t="s">
        <v>226</v>
      </c>
      <c r="D90" s="32"/>
      <c r="E90" s="32">
        <v>484</v>
      </c>
      <c r="F90" s="54">
        <v>1.0189999999999999</v>
      </c>
      <c r="G90" s="32" t="str">
        <f t="shared" si="3"/>
        <v>Medium</v>
      </c>
      <c r="H90" s="32" t="s">
        <v>197</v>
      </c>
      <c r="I90" s="32" t="s">
        <v>142</v>
      </c>
      <c r="J90" s="32" t="s">
        <v>143</v>
      </c>
      <c r="K90" s="32">
        <f>INDEX('[1]upper secondary completion'!$B$5:$J$206,MATCH(C90,'[1]upper secondary completion'!B$5:B$206,0),'[1]upper secondary completion'!I$4)</f>
        <v>25.2</v>
      </c>
      <c r="L90" s="32">
        <f>INDEX('[1]upper secondary completion'!$B$5:$J$206,MATCH(C90,'[1]upper secondary completion'!B$5:B$206,0),'[1]upper secondary completion'!J$4)</f>
        <v>21.6</v>
      </c>
      <c r="M90" s="32" t="str">
        <f t="shared" si="4"/>
        <v>low</v>
      </c>
      <c r="N90" s="32" t="str">
        <f t="shared" si="5"/>
        <v>501</v>
      </c>
      <c r="O90" s="32"/>
      <c r="P90" s="32"/>
      <c r="Q90" s="32"/>
      <c r="R90" s="32">
        <v>902</v>
      </c>
      <c r="S90" s="32"/>
      <c r="T90" s="32">
        <v>934</v>
      </c>
      <c r="U90" s="32">
        <v>948</v>
      </c>
      <c r="V90" s="32"/>
      <c r="W90" s="32"/>
      <c r="X90" s="32"/>
      <c r="Y90" s="32">
        <v>1517</v>
      </c>
      <c r="Z90" s="32">
        <v>1502</v>
      </c>
      <c r="AA90" s="32"/>
      <c r="AB90" s="32"/>
      <c r="AC90" s="32"/>
      <c r="AD90" s="32">
        <v>120355.137</v>
      </c>
      <c r="AE90" s="32">
        <v>121858.251</v>
      </c>
      <c r="AF90" s="32">
        <v>123333.379</v>
      </c>
      <c r="AG90" s="32">
        <v>124777.326</v>
      </c>
      <c r="AH90" s="32">
        <v>126190.78200000001</v>
      </c>
      <c r="AI90" s="32">
        <v>127575.52899999999</v>
      </c>
      <c r="AJ90" s="32">
        <v>128932.753</v>
      </c>
      <c r="AK90" s="32">
        <v>130262.22</v>
      </c>
      <c r="AL90" s="32">
        <v>131562.77499999999</v>
      </c>
      <c r="AM90" s="32">
        <v>132833.76800000001</v>
      </c>
      <c r="AN90" s="32">
        <v>134074.37899999999</v>
      </c>
      <c r="AO90" s="32">
        <v>135284.06400000001</v>
      </c>
      <c r="AP90" s="32">
        <v>136462.07699999999</v>
      </c>
      <c r="AQ90" s="32">
        <v>137608.57399999999</v>
      </c>
      <c r="AR90" s="32">
        <v>138725.06599999999</v>
      </c>
      <c r="AS90" s="32">
        <v>139813.70000000001</v>
      </c>
      <c r="AT90" s="32">
        <v>140875.76300000001</v>
      </c>
      <c r="AU90" s="32">
        <v>141911.81299999999</v>
      </c>
      <c r="AV90" s="32">
        <v>142920.64499999999</v>
      </c>
      <c r="AW90" s="32">
        <v>143899.67499999999</v>
      </c>
      <c r="AX90" s="32">
        <v>144845.37400000001</v>
      </c>
      <c r="AY90" s="32">
        <v>145755.08799999999</v>
      </c>
      <c r="AZ90" s="32">
        <v>146627.85699999999</v>
      </c>
      <c r="BA90" s="32">
        <v>147464.087</v>
      </c>
      <c r="BB90" s="32">
        <v>148264.12400000001</v>
      </c>
      <c r="BC90" s="32">
        <v>149028.87899999999</v>
      </c>
      <c r="BD90" s="32">
        <v>149759.03</v>
      </c>
      <c r="BE90" s="32">
        <v>150454.446</v>
      </c>
      <c r="BF90" s="32">
        <v>151114.75399999999</v>
      </c>
      <c r="BG90" s="32">
        <v>151740.13200000001</v>
      </c>
      <c r="BH90" s="32">
        <v>152330.83100000001</v>
      </c>
      <c r="BI90" s="32">
        <v>152887.033</v>
      </c>
      <c r="BJ90" s="32">
        <v>153408.99799999999</v>
      </c>
      <c r="BK90" s="32">
        <v>153896.747</v>
      </c>
      <c r="BL90" s="32">
        <v>154349.943</v>
      </c>
      <c r="BM90" s="32">
        <v>154768.04300000001</v>
      </c>
      <c r="BN90" s="32">
        <v>155150.81400000001</v>
      </c>
      <c r="BO90" s="32">
        <v>155498.389</v>
      </c>
      <c r="BP90" s="32">
        <v>155811.27600000001</v>
      </c>
      <c r="BQ90" s="32">
        <v>156090.20800000001</v>
      </c>
      <c r="BR90" s="32">
        <v>156336.1</v>
      </c>
      <c r="BS90" s="32">
        <v>156549.788</v>
      </c>
      <c r="BT90" s="32">
        <v>156731.747</v>
      </c>
      <c r="BU90" s="32">
        <v>156882.44699999999</v>
      </c>
      <c r="BV90" s="32">
        <v>157002.774</v>
      </c>
      <c r="BW90" s="32">
        <v>157093.76800000001</v>
      </c>
      <c r="BX90" s="32">
        <v>157156.26500000001</v>
      </c>
      <c r="BY90" s="32">
        <v>157190.94</v>
      </c>
      <c r="BZ90" s="32">
        <v>157198.226</v>
      </c>
      <c r="CA90" s="32">
        <v>157178.505</v>
      </c>
      <c r="CB90" s="32">
        <v>157132.03099999999</v>
      </c>
      <c r="CC90" s="32">
        <v>157059.12</v>
      </c>
      <c r="CD90" s="32">
        <v>156960.245</v>
      </c>
      <c r="CE90" s="32">
        <v>156835.94699999999</v>
      </c>
      <c r="CF90" s="32">
        <v>156686.636</v>
      </c>
      <c r="CG90" s="32">
        <v>156512.671</v>
      </c>
      <c r="CH90" s="32">
        <v>156314.489</v>
      </c>
      <c r="CI90" s="32">
        <v>156092.43</v>
      </c>
      <c r="CJ90" s="32">
        <v>155846.973</v>
      </c>
      <c r="CK90" s="32">
        <v>155578.712</v>
      </c>
      <c r="CL90" s="32">
        <v>155288.34</v>
      </c>
      <c r="CM90" s="32">
        <v>154976.41899999999</v>
      </c>
      <c r="CN90" s="32">
        <v>154643.52600000001</v>
      </c>
      <c r="CO90" s="32">
        <v>154289.973</v>
      </c>
      <c r="CP90" s="32">
        <v>153915.69</v>
      </c>
      <c r="CQ90" s="32">
        <v>153520.44099999999</v>
      </c>
      <c r="CR90" s="32">
        <v>153104.19899999999</v>
      </c>
      <c r="CS90" s="32">
        <v>152667.367</v>
      </c>
      <c r="CT90" s="32">
        <v>152210.62299999999</v>
      </c>
      <c r="CU90" s="32">
        <v>151734.64199999999</v>
      </c>
      <c r="CV90" s="32">
        <v>151240.22899999999</v>
      </c>
      <c r="CW90" s="32">
        <v>150728.18799999999</v>
      </c>
      <c r="CX90" s="32">
        <v>150199.16899999999</v>
      </c>
      <c r="CY90" s="32">
        <v>149653.92300000001</v>
      </c>
      <c r="CZ90" s="32">
        <v>149093.31200000001</v>
      </c>
      <c r="DA90" s="32">
        <v>148518.32</v>
      </c>
      <c r="DB90" s="32">
        <v>147929.92000000001</v>
      </c>
      <c r="DC90" s="32">
        <v>147328.99400000001</v>
      </c>
      <c r="DD90" s="32">
        <v>146716.46100000001</v>
      </c>
      <c r="DE90" s="32">
        <v>146093.16899999999</v>
      </c>
      <c r="DF90" s="32">
        <v>145460.00599999999</v>
      </c>
      <c r="DG90" s="32">
        <v>144817.90599999999</v>
      </c>
      <c r="DH90" s="32">
        <v>144167.84599999999</v>
      </c>
      <c r="DI90" s="32">
        <v>143510.89300000001</v>
      </c>
      <c r="DJ90" s="32">
        <v>142848.136</v>
      </c>
      <c r="DK90" s="32">
        <v>142180.73699999999</v>
      </c>
      <c r="DL90" s="32">
        <v>141509.94200000001</v>
      </c>
      <c r="DM90" s="32"/>
    </row>
    <row r="91" spans="1:117" ht="11.4" x14ac:dyDescent="0.2">
      <c r="A91" s="32">
        <v>202</v>
      </c>
      <c r="B91" s="32" t="s">
        <v>113</v>
      </c>
      <c r="C91" s="32" t="s">
        <v>227</v>
      </c>
      <c r="D91" s="32"/>
      <c r="E91" s="32">
        <v>583</v>
      </c>
      <c r="F91" s="54">
        <v>1.413</v>
      </c>
      <c r="G91" s="32" t="str">
        <f t="shared" si="3"/>
        <v>Medium</v>
      </c>
      <c r="H91" s="32" t="s">
        <v>153</v>
      </c>
      <c r="I91" s="32" t="s">
        <v>154</v>
      </c>
      <c r="J91" s="32" t="s">
        <v>117</v>
      </c>
      <c r="K91" s="32" t="e">
        <f>INDEX('[1]upper secondary completion'!$B$5:$J$206,MATCH(C91,'[1]upper secondary completion'!B$5:B$206,0),'[1]upper secondary completion'!I$4)</f>
        <v>#N/A</v>
      </c>
      <c r="L91" s="32" t="e">
        <f>INDEX('[1]upper secondary completion'!$B$5:$J$206,MATCH(C91,'[1]upper secondary completion'!B$5:B$206,0),'[1]upper secondary completion'!J$4)</f>
        <v>#N/A</v>
      </c>
      <c r="M91" s="32" t="e">
        <f t="shared" si="4"/>
        <v>#N/A</v>
      </c>
      <c r="N91" s="32" t="str">
        <f t="shared" si="5"/>
        <v>no data</v>
      </c>
      <c r="O91" s="32"/>
      <c r="P91" s="32"/>
      <c r="Q91" s="32"/>
      <c r="R91" s="32">
        <v>902</v>
      </c>
      <c r="S91" s="32"/>
      <c r="T91" s="32">
        <v>934</v>
      </c>
      <c r="U91" s="32">
        <v>948</v>
      </c>
      <c r="V91" s="32"/>
      <c r="W91" s="32">
        <v>1637</v>
      </c>
      <c r="X91" s="32"/>
      <c r="Y91" s="32">
        <v>1517</v>
      </c>
      <c r="Z91" s="32"/>
      <c r="AA91" s="32">
        <v>1501</v>
      </c>
      <c r="AB91" s="32"/>
      <c r="AC91" s="32"/>
      <c r="AD91" s="32">
        <v>107.444</v>
      </c>
      <c r="AE91" s="32">
        <v>108.886</v>
      </c>
      <c r="AF91" s="32">
        <v>110.215</v>
      </c>
      <c r="AG91" s="32">
        <v>111.461</v>
      </c>
      <c r="AH91" s="32">
        <v>112.64</v>
      </c>
      <c r="AI91" s="32">
        <v>113.81100000000001</v>
      </c>
      <c r="AJ91" s="32">
        <v>115.021</v>
      </c>
      <c r="AK91" s="32">
        <v>116.255</v>
      </c>
      <c r="AL91" s="32">
        <v>117.486</v>
      </c>
      <c r="AM91" s="32">
        <v>118.708</v>
      </c>
      <c r="AN91" s="32">
        <v>119.92100000000001</v>
      </c>
      <c r="AO91" s="32">
        <v>121.113</v>
      </c>
      <c r="AP91" s="32">
        <v>122.295</v>
      </c>
      <c r="AQ91" s="32">
        <v>123.44</v>
      </c>
      <c r="AR91" s="32">
        <v>124.565</v>
      </c>
      <c r="AS91" s="32">
        <v>125.64400000000001</v>
      </c>
      <c r="AT91" s="32">
        <v>126.699</v>
      </c>
      <c r="AU91" s="32">
        <v>127.69799999999999</v>
      </c>
      <c r="AV91" s="32">
        <v>128.65199999999999</v>
      </c>
      <c r="AW91" s="32">
        <v>129.56700000000001</v>
      </c>
      <c r="AX91" s="32">
        <v>130.41999999999999</v>
      </c>
      <c r="AY91" s="32">
        <v>131.22200000000001</v>
      </c>
      <c r="AZ91" s="32">
        <v>131.983</v>
      </c>
      <c r="BA91" s="32">
        <v>132.69499999999999</v>
      </c>
      <c r="BB91" s="32">
        <v>133.34700000000001</v>
      </c>
      <c r="BC91" s="32">
        <v>133.97900000000001</v>
      </c>
      <c r="BD91" s="32">
        <v>134.565</v>
      </c>
      <c r="BE91" s="32">
        <v>135.11600000000001</v>
      </c>
      <c r="BF91" s="32">
        <v>135.636</v>
      </c>
      <c r="BG91" s="32">
        <v>136.13300000000001</v>
      </c>
      <c r="BH91" s="32">
        <v>136.58699999999999</v>
      </c>
      <c r="BI91" s="32">
        <v>137.03299999999999</v>
      </c>
      <c r="BJ91" s="32">
        <v>137.43899999999999</v>
      </c>
      <c r="BK91" s="32">
        <v>137.846</v>
      </c>
      <c r="BL91" s="32">
        <v>138.22</v>
      </c>
      <c r="BM91" s="32">
        <v>138.578</v>
      </c>
      <c r="BN91" s="32">
        <v>138.91499999999999</v>
      </c>
      <c r="BO91" s="32">
        <v>139.24100000000001</v>
      </c>
      <c r="BP91" s="32">
        <v>139.541</v>
      </c>
      <c r="BQ91" s="32">
        <v>139.82499999999999</v>
      </c>
      <c r="BR91" s="32">
        <v>140.08199999999999</v>
      </c>
      <c r="BS91" s="32">
        <v>140.31700000000001</v>
      </c>
      <c r="BT91" s="32">
        <v>140.506</v>
      </c>
      <c r="BU91" s="32">
        <v>140.67699999999999</v>
      </c>
      <c r="BV91" s="32">
        <v>140.81700000000001</v>
      </c>
      <c r="BW91" s="32">
        <v>140.90700000000001</v>
      </c>
      <c r="BX91" s="32">
        <v>140.94300000000001</v>
      </c>
      <c r="BY91" s="32">
        <v>140.94999999999999</v>
      </c>
      <c r="BZ91" s="32">
        <v>140.899</v>
      </c>
      <c r="CA91" s="32">
        <v>140.80799999999999</v>
      </c>
      <c r="CB91" s="32">
        <v>140.66</v>
      </c>
      <c r="CC91" s="32">
        <v>140.464</v>
      </c>
      <c r="CD91" s="32">
        <v>140.21199999999999</v>
      </c>
      <c r="CE91" s="32">
        <v>139.92099999999999</v>
      </c>
      <c r="CF91" s="32">
        <v>139.571</v>
      </c>
      <c r="CG91" s="32">
        <v>139.184</v>
      </c>
      <c r="CH91" s="32">
        <v>138.74199999999999</v>
      </c>
      <c r="CI91" s="32">
        <v>138.256</v>
      </c>
      <c r="CJ91" s="32">
        <v>137.72999999999999</v>
      </c>
      <c r="CK91" s="32">
        <v>137.16900000000001</v>
      </c>
      <c r="CL91" s="32">
        <v>136.56899999999999</v>
      </c>
      <c r="CM91" s="32">
        <v>135.94300000000001</v>
      </c>
      <c r="CN91" s="32">
        <v>135.28899999999999</v>
      </c>
      <c r="CO91" s="32">
        <v>134.61000000000001</v>
      </c>
      <c r="CP91" s="32">
        <v>133.91200000000001</v>
      </c>
      <c r="CQ91" s="32">
        <v>133.191</v>
      </c>
      <c r="CR91" s="32">
        <v>132.452</v>
      </c>
      <c r="CS91" s="32">
        <v>131.71799999999999</v>
      </c>
      <c r="CT91" s="32">
        <v>130.95400000000001</v>
      </c>
      <c r="CU91" s="32">
        <v>130.184</v>
      </c>
      <c r="CV91" s="32">
        <v>129.40600000000001</v>
      </c>
      <c r="CW91" s="32">
        <v>128.608</v>
      </c>
      <c r="CX91" s="32">
        <v>127.804</v>
      </c>
      <c r="CY91" s="32">
        <v>126.98399999999999</v>
      </c>
      <c r="CZ91" s="32">
        <v>126.157</v>
      </c>
      <c r="DA91" s="32">
        <v>125.309</v>
      </c>
      <c r="DB91" s="32">
        <v>124.453</v>
      </c>
      <c r="DC91" s="32">
        <v>123.57599999999999</v>
      </c>
      <c r="DD91" s="32">
        <v>122.672</v>
      </c>
      <c r="DE91" s="32">
        <v>121.758</v>
      </c>
      <c r="DF91" s="32">
        <v>120.818</v>
      </c>
      <c r="DG91" s="32">
        <v>119.85899999999999</v>
      </c>
      <c r="DH91" s="32">
        <v>118.884</v>
      </c>
      <c r="DI91" s="32">
        <v>117.889</v>
      </c>
      <c r="DJ91" s="32">
        <v>116.867</v>
      </c>
      <c r="DK91" s="32">
        <v>115.813</v>
      </c>
      <c r="DL91" s="32">
        <v>114.73399999999999</v>
      </c>
      <c r="DM91" s="32"/>
    </row>
    <row r="92" spans="1:117" ht="11.4" x14ac:dyDescent="0.2">
      <c r="A92" s="32">
        <v>133</v>
      </c>
      <c r="B92" s="32" t="s">
        <v>113</v>
      </c>
      <c r="C92" s="32" t="s">
        <v>228</v>
      </c>
      <c r="D92" s="32"/>
      <c r="E92" s="32">
        <v>496</v>
      </c>
      <c r="F92" s="54">
        <v>1.387</v>
      </c>
      <c r="G92" s="32" t="str">
        <f t="shared" si="3"/>
        <v>Medium</v>
      </c>
      <c r="H92" s="32" t="s">
        <v>229</v>
      </c>
      <c r="I92" s="32" t="s">
        <v>185</v>
      </c>
      <c r="J92" s="32" t="s">
        <v>117</v>
      </c>
      <c r="K92" s="32">
        <f>INDEX('[1]upper secondary completion'!$B$5:$J$206,MATCH(C92,'[1]upper secondary completion'!B$5:B$206,0),'[1]upper secondary completion'!I$4)</f>
        <v>63.9</v>
      </c>
      <c r="L92" s="32">
        <f>INDEX('[1]upper secondary completion'!$B$5:$J$206,MATCH(C92,'[1]upper secondary completion'!B$5:B$206,0),'[1]upper secondary completion'!J$4)</f>
        <v>78.3</v>
      </c>
      <c r="M92" s="32" t="str">
        <f t="shared" si="4"/>
        <v>high</v>
      </c>
      <c r="N92" s="32" t="str">
        <f t="shared" si="5"/>
        <v>503</v>
      </c>
      <c r="O92" s="32"/>
      <c r="P92" s="32"/>
      <c r="Q92" s="32"/>
      <c r="R92" s="32">
        <v>902</v>
      </c>
      <c r="S92" s="32"/>
      <c r="T92" s="32">
        <v>934</v>
      </c>
      <c r="U92" s="32">
        <v>948</v>
      </c>
      <c r="V92" s="32">
        <v>1636</v>
      </c>
      <c r="W92" s="32"/>
      <c r="X92" s="32"/>
      <c r="Y92" s="32">
        <v>1517</v>
      </c>
      <c r="Z92" s="32"/>
      <c r="AA92" s="32">
        <v>1501</v>
      </c>
      <c r="AB92" s="32"/>
      <c r="AC92" s="32"/>
      <c r="AD92" s="32">
        <v>2940.1109999999999</v>
      </c>
      <c r="AE92" s="32">
        <v>2998.433</v>
      </c>
      <c r="AF92" s="32">
        <v>3056.3580000000002</v>
      </c>
      <c r="AG92" s="32">
        <v>3113.788</v>
      </c>
      <c r="AH92" s="32">
        <v>3170.2139999999999</v>
      </c>
      <c r="AI92" s="32">
        <v>3225.1660000000002</v>
      </c>
      <c r="AJ92" s="32">
        <v>3278.2919999999999</v>
      </c>
      <c r="AK92" s="32">
        <v>3329.2820000000002</v>
      </c>
      <c r="AL92" s="32">
        <v>3378.078</v>
      </c>
      <c r="AM92" s="32">
        <v>3424.8760000000002</v>
      </c>
      <c r="AN92" s="32">
        <v>3470.0390000000002</v>
      </c>
      <c r="AO92" s="32">
        <v>3513.9070000000002</v>
      </c>
      <c r="AP92" s="32">
        <v>3556.5</v>
      </c>
      <c r="AQ92" s="32">
        <v>3597.81</v>
      </c>
      <c r="AR92" s="32">
        <v>3638.0419999999999</v>
      </c>
      <c r="AS92" s="32">
        <v>3677.433</v>
      </c>
      <c r="AT92" s="32">
        <v>3716.2040000000002</v>
      </c>
      <c r="AU92" s="32">
        <v>3754.453</v>
      </c>
      <c r="AV92" s="32">
        <v>3792.2649999999999</v>
      </c>
      <c r="AW92" s="32">
        <v>3829.7469999999998</v>
      </c>
      <c r="AX92" s="32">
        <v>3867.0039999999999</v>
      </c>
      <c r="AY92" s="32">
        <v>3904.1320000000001</v>
      </c>
      <c r="AZ92" s="32">
        <v>3941.1979999999999</v>
      </c>
      <c r="BA92" s="32">
        <v>3978.2449999999999</v>
      </c>
      <c r="BB92" s="32">
        <v>4015.261</v>
      </c>
      <c r="BC92" s="32">
        <v>4052.2660000000001</v>
      </c>
      <c r="BD92" s="32">
        <v>4089.1990000000001</v>
      </c>
      <c r="BE92" s="32">
        <v>4126.1090000000004</v>
      </c>
      <c r="BF92" s="32">
        <v>4162.9250000000002</v>
      </c>
      <c r="BG92" s="32">
        <v>4199.66</v>
      </c>
      <c r="BH92" s="32">
        <v>4236.2439999999997</v>
      </c>
      <c r="BI92" s="32">
        <v>4272.6390000000001</v>
      </c>
      <c r="BJ92" s="32">
        <v>4308.7830000000004</v>
      </c>
      <c r="BK92" s="32">
        <v>4344.643</v>
      </c>
      <c r="BL92" s="32">
        <v>4380.0569999999998</v>
      </c>
      <c r="BM92" s="32">
        <v>4414.8710000000001</v>
      </c>
      <c r="BN92" s="32">
        <v>4448.9309999999996</v>
      </c>
      <c r="BO92" s="32">
        <v>4482.1809999999996</v>
      </c>
      <c r="BP92" s="32">
        <v>4514.5940000000001</v>
      </c>
      <c r="BQ92" s="32">
        <v>4546.0889999999999</v>
      </c>
      <c r="BR92" s="32">
        <v>4576.5820000000003</v>
      </c>
      <c r="BS92" s="32">
        <v>4606.0309999999999</v>
      </c>
      <c r="BT92" s="32">
        <v>4634.3990000000003</v>
      </c>
      <c r="BU92" s="32">
        <v>4661.7039999999997</v>
      </c>
      <c r="BV92" s="32">
        <v>4687.9740000000002</v>
      </c>
      <c r="BW92" s="32">
        <v>4713.2700000000004</v>
      </c>
      <c r="BX92" s="32">
        <v>4737.6369999999997</v>
      </c>
      <c r="BY92" s="32">
        <v>4761.1180000000004</v>
      </c>
      <c r="BZ92" s="32">
        <v>4783.7449999999999</v>
      </c>
      <c r="CA92" s="32">
        <v>4805.6270000000004</v>
      </c>
      <c r="CB92" s="32">
        <v>4826.9279999999999</v>
      </c>
      <c r="CC92" s="32">
        <v>4847.7539999999999</v>
      </c>
      <c r="CD92" s="32">
        <v>4868.1580000000004</v>
      </c>
      <c r="CE92" s="32">
        <v>4888.1980000000003</v>
      </c>
      <c r="CF92" s="32">
        <v>4907.933</v>
      </c>
      <c r="CG92" s="32">
        <v>4927.4040000000005</v>
      </c>
      <c r="CH92" s="32">
        <v>4946.6809999999996</v>
      </c>
      <c r="CI92" s="32">
        <v>4965.7759999999998</v>
      </c>
      <c r="CJ92" s="32">
        <v>4984.7389999999996</v>
      </c>
      <c r="CK92" s="32">
        <v>5003.5780000000004</v>
      </c>
      <c r="CL92" s="32">
        <v>5022.3379999999997</v>
      </c>
      <c r="CM92" s="32">
        <v>5041.0209999999997</v>
      </c>
      <c r="CN92" s="32">
        <v>5059.6319999999996</v>
      </c>
      <c r="CO92" s="32">
        <v>5078.18</v>
      </c>
      <c r="CP92" s="32">
        <v>5096.6210000000001</v>
      </c>
      <c r="CQ92" s="32">
        <v>5114.9570000000003</v>
      </c>
      <c r="CR92" s="32">
        <v>5133.1369999999997</v>
      </c>
      <c r="CS92" s="32">
        <v>5151.1540000000005</v>
      </c>
      <c r="CT92" s="32">
        <v>5168.9589999999998</v>
      </c>
      <c r="CU92" s="32">
        <v>5186.4979999999996</v>
      </c>
      <c r="CV92" s="32">
        <v>5203.68</v>
      </c>
      <c r="CW92" s="32">
        <v>5220.424</v>
      </c>
      <c r="CX92" s="32">
        <v>5236.7039999999997</v>
      </c>
      <c r="CY92" s="32">
        <v>5252.4629999999997</v>
      </c>
      <c r="CZ92" s="32">
        <v>5267.6369999999997</v>
      </c>
      <c r="DA92" s="32">
        <v>5282.1589999999997</v>
      </c>
      <c r="DB92" s="32">
        <v>5295.9639999999999</v>
      </c>
      <c r="DC92" s="32">
        <v>5308.9849999999997</v>
      </c>
      <c r="DD92" s="32">
        <v>5321.2079999999996</v>
      </c>
      <c r="DE92" s="32">
        <v>5332.6189999999997</v>
      </c>
      <c r="DF92" s="32">
        <v>5343.1670000000004</v>
      </c>
      <c r="DG92" s="32">
        <v>5352.8419999999996</v>
      </c>
      <c r="DH92" s="32">
        <v>5361.6210000000001</v>
      </c>
      <c r="DI92" s="32">
        <v>5369.4709999999995</v>
      </c>
      <c r="DJ92" s="32">
        <v>5376.3789999999999</v>
      </c>
      <c r="DK92" s="32">
        <v>5382.3040000000001</v>
      </c>
      <c r="DL92" s="32">
        <v>5387.2079999999996</v>
      </c>
      <c r="DM92" s="32"/>
    </row>
    <row r="93" spans="1:117" ht="11.4" x14ac:dyDescent="0.2">
      <c r="A93" s="32">
        <v>85</v>
      </c>
      <c r="B93" s="32" t="s">
        <v>113</v>
      </c>
      <c r="C93" s="32" t="s">
        <v>230</v>
      </c>
      <c r="D93" s="32"/>
      <c r="E93" s="32">
        <v>504</v>
      </c>
      <c r="F93" s="54">
        <v>1.1359999999999999</v>
      </c>
      <c r="G93" s="32" t="str">
        <f t="shared" si="3"/>
        <v>Medium</v>
      </c>
      <c r="H93" s="32" t="s">
        <v>135</v>
      </c>
      <c r="I93" s="32" t="s">
        <v>136</v>
      </c>
      <c r="J93" s="32" t="s">
        <v>121</v>
      </c>
      <c r="K93" s="32">
        <f>INDEX('[1]upper secondary completion'!$B$5:$J$206,MATCH(C93,'[1]upper secondary completion'!B$5:B$206,0),'[1]upper secondary completion'!I$4)</f>
        <v>0</v>
      </c>
      <c r="L93" s="32">
        <f>INDEX('[1]upper secondary completion'!$B$5:$J$206,MATCH(C93,'[1]upper secondary completion'!B$5:B$206,0),'[1]upper secondary completion'!J$4)</f>
        <v>0</v>
      </c>
      <c r="M93" s="32" t="str">
        <f t="shared" si="4"/>
        <v/>
      </c>
      <c r="N93" s="32" t="str">
        <f t="shared" si="5"/>
        <v>no data</v>
      </c>
      <c r="O93" s="32">
        <v>501</v>
      </c>
      <c r="P93" s="32"/>
      <c r="Q93" s="32"/>
      <c r="R93" s="32">
        <v>902</v>
      </c>
      <c r="S93" s="32"/>
      <c r="T93" s="32">
        <v>934</v>
      </c>
      <c r="U93" s="32">
        <v>948</v>
      </c>
      <c r="V93" s="32"/>
      <c r="W93" s="32"/>
      <c r="X93" s="32"/>
      <c r="Y93" s="32">
        <v>1517</v>
      </c>
      <c r="Z93" s="32"/>
      <c r="AA93" s="32">
        <v>1501</v>
      </c>
      <c r="AB93" s="32"/>
      <c r="AC93" s="32"/>
      <c r="AD93" s="32">
        <v>34192.358</v>
      </c>
      <c r="AE93" s="32">
        <v>34663.608</v>
      </c>
      <c r="AF93" s="32">
        <v>35126.273999999998</v>
      </c>
      <c r="AG93" s="32">
        <v>35581.256999999998</v>
      </c>
      <c r="AH93" s="32">
        <v>36029.089</v>
      </c>
      <c r="AI93" s="32">
        <v>36471.766000000003</v>
      </c>
      <c r="AJ93" s="32">
        <v>36910.557999999997</v>
      </c>
      <c r="AK93" s="32">
        <v>37344.786999999997</v>
      </c>
      <c r="AL93" s="32">
        <v>37772.756999999998</v>
      </c>
      <c r="AM93" s="32">
        <v>38193.550999999999</v>
      </c>
      <c r="AN93" s="32">
        <v>38606.160000000003</v>
      </c>
      <c r="AO93" s="32">
        <v>39009.790999999997</v>
      </c>
      <c r="AP93" s="32">
        <v>39403.938999999998</v>
      </c>
      <c r="AQ93" s="32">
        <v>39788.519</v>
      </c>
      <c r="AR93" s="32">
        <v>40163.701000000001</v>
      </c>
      <c r="AS93" s="32">
        <v>40529.85</v>
      </c>
      <c r="AT93" s="32">
        <v>40887.290999999997</v>
      </c>
      <c r="AU93" s="32">
        <v>41235.942000000003</v>
      </c>
      <c r="AV93" s="32">
        <v>41575.620999999999</v>
      </c>
      <c r="AW93" s="32">
        <v>41906.349000000002</v>
      </c>
      <c r="AX93" s="32">
        <v>42228.2</v>
      </c>
      <c r="AY93" s="32">
        <v>42541.201999999997</v>
      </c>
      <c r="AZ93" s="32">
        <v>42845.37</v>
      </c>
      <c r="BA93" s="32">
        <v>43140.682000000001</v>
      </c>
      <c r="BB93" s="32">
        <v>43427.108</v>
      </c>
      <c r="BC93" s="32">
        <v>43704.624000000003</v>
      </c>
      <c r="BD93" s="32">
        <v>43973.175000000003</v>
      </c>
      <c r="BE93" s="32">
        <v>44232.771000000001</v>
      </c>
      <c r="BF93" s="32">
        <v>44483.383000000002</v>
      </c>
      <c r="BG93" s="32">
        <v>44725.046999999999</v>
      </c>
      <c r="BH93" s="32">
        <v>44957.760999999999</v>
      </c>
      <c r="BI93" s="32">
        <v>45181.536</v>
      </c>
      <c r="BJ93" s="32">
        <v>45396.355000000003</v>
      </c>
      <c r="BK93" s="32">
        <v>45602.184999999998</v>
      </c>
      <c r="BL93" s="32">
        <v>45798.985999999997</v>
      </c>
      <c r="BM93" s="32">
        <v>45986.769</v>
      </c>
      <c r="BN93" s="32">
        <v>46165.497000000003</v>
      </c>
      <c r="BO93" s="32">
        <v>46335.150999999998</v>
      </c>
      <c r="BP93" s="32">
        <v>46495.68</v>
      </c>
      <c r="BQ93" s="32">
        <v>46646.959000000003</v>
      </c>
      <c r="BR93" s="32">
        <v>46788.881999999998</v>
      </c>
      <c r="BS93" s="32">
        <v>46921.334000000003</v>
      </c>
      <c r="BT93" s="32">
        <v>47044.275000000001</v>
      </c>
      <c r="BU93" s="32">
        <v>47157.694000000003</v>
      </c>
      <c r="BV93" s="32">
        <v>47261.535000000003</v>
      </c>
      <c r="BW93" s="32">
        <v>47355.745999999999</v>
      </c>
      <c r="BX93" s="32">
        <v>47440.302000000003</v>
      </c>
      <c r="BY93" s="32">
        <v>47515.22</v>
      </c>
      <c r="BZ93" s="32">
        <v>47580.542999999998</v>
      </c>
      <c r="CA93" s="32">
        <v>47636.237000000001</v>
      </c>
      <c r="CB93" s="32">
        <v>47682.267</v>
      </c>
      <c r="CC93" s="32">
        <v>47718.665000000001</v>
      </c>
      <c r="CD93" s="32">
        <v>47745.519</v>
      </c>
      <c r="CE93" s="32">
        <v>47762.99</v>
      </c>
      <c r="CF93" s="32">
        <v>47771.254999999997</v>
      </c>
      <c r="CG93" s="32">
        <v>47770.516000000003</v>
      </c>
      <c r="CH93" s="32">
        <v>47761.000999999997</v>
      </c>
      <c r="CI93" s="32">
        <v>47742.915999999997</v>
      </c>
      <c r="CJ93" s="32">
        <v>47716.506999999998</v>
      </c>
      <c r="CK93" s="32">
        <v>47682.135999999999</v>
      </c>
      <c r="CL93" s="32">
        <v>47640.226000000002</v>
      </c>
      <c r="CM93" s="32">
        <v>47591.186999999998</v>
      </c>
      <c r="CN93" s="32">
        <v>47535.267999999996</v>
      </c>
      <c r="CO93" s="32">
        <v>47472.752</v>
      </c>
      <c r="CP93" s="32">
        <v>47404.061000000002</v>
      </c>
      <c r="CQ93" s="32">
        <v>47329.601000000002</v>
      </c>
      <c r="CR93" s="32">
        <v>47249.767</v>
      </c>
      <c r="CS93" s="32">
        <v>47164.766000000003</v>
      </c>
      <c r="CT93" s="32">
        <v>47074.802000000003</v>
      </c>
      <c r="CU93" s="32">
        <v>46980.226999999999</v>
      </c>
      <c r="CV93" s="32">
        <v>46881.434000000001</v>
      </c>
      <c r="CW93" s="32">
        <v>46778.678</v>
      </c>
      <c r="CX93" s="32">
        <v>46672.137000000002</v>
      </c>
      <c r="CY93" s="32">
        <v>46561.798000000003</v>
      </c>
      <c r="CZ93" s="32">
        <v>46447.498</v>
      </c>
      <c r="DA93" s="32">
        <v>46328.911</v>
      </c>
      <c r="DB93" s="32">
        <v>46205.798000000003</v>
      </c>
      <c r="DC93" s="32">
        <v>46078.01</v>
      </c>
      <c r="DD93" s="32">
        <v>45945.527000000002</v>
      </c>
      <c r="DE93" s="32">
        <v>45808.362999999998</v>
      </c>
      <c r="DF93" s="32">
        <v>45666.548999999999</v>
      </c>
      <c r="DG93" s="32">
        <v>45519.993999999999</v>
      </c>
      <c r="DH93" s="32">
        <v>45368.567000000003</v>
      </c>
      <c r="DI93" s="32">
        <v>45212.023999999998</v>
      </c>
      <c r="DJ93" s="32">
        <v>45050.027999999998</v>
      </c>
      <c r="DK93" s="32">
        <v>44882.146999999997</v>
      </c>
      <c r="DL93" s="32">
        <v>44707.864000000001</v>
      </c>
      <c r="DM93" s="32"/>
    </row>
    <row r="94" spans="1:117" ht="11.4" x14ac:dyDescent="0.2">
      <c r="A94" s="32">
        <v>173</v>
      </c>
      <c r="B94" s="32" t="s">
        <v>113</v>
      </c>
      <c r="C94" s="32" t="s">
        <v>231</v>
      </c>
      <c r="D94" s="32"/>
      <c r="E94" s="32">
        <v>558</v>
      </c>
      <c r="F94" s="54">
        <v>1.145</v>
      </c>
      <c r="G94" s="32" t="str">
        <f t="shared" si="3"/>
        <v>Medium</v>
      </c>
      <c r="H94" s="32" t="s">
        <v>197</v>
      </c>
      <c r="I94" s="32" t="s">
        <v>142</v>
      </c>
      <c r="J94" s="32" t="s">
        <v>143</v>
      </c>
      <c r="K94" s="32">
        <f>INDEX('[1]upper secondary completion'!$B$5:$J$206,MATCH(C94,'[1]upper secondary completion'!B$5:B$206,0),'[1]upper secondary completion'!I$4)</f>
        <v>0</v>
      </c>
      <c r="L94" s="32">
        <f>INDEX('[1]upper secondary completion'!$B$5:$J$206,MATCH(C94,'[1]upper secondary completion'!B$5:B$206,0),'[1]upper secondary completion'!J$4)</f>
        <v>0</v>
      </c>
      <c r="M94" s="32" t="str">
        <f t="shared" si="4"/>
        <v/>
      </c>
      <c r="N94" s="32" t="str">
        <f t="shared" si="5"/>
        <v>no data</v>
      </c>
      <c r="O94" s="32"/>
      <c r="P94" s="32"/>
      <c r="Q94" s="32"/>
      <c r="R94" s="32">
        <v>902</v>
      </c>
      <c r="S94" s="32"/>
      <c r="T94" s="32">
        <v>934</v>
      </c>
      <c r="U94" s="32">
        <v>948</v>
      </c>
      <c r="V94" s="32"/>
      <c r="W94" s="32"/>
      <c r="X94" s="32"/>
      <c r="Y94" s="32">
        <v>1517</v>
      </c>
      <c r="Z94" s="32"/>
      <c r="AA94" s="32">
        <v>1501</v>
      </c>
      <c r="AB94" s="32"/>
      <c r="AC94" s="32"/>
      <c r="AD94" s="32">
        <v>6142.7340000000004</v>
      </c>
      <c r="AE94" s="32">
        <v>6223.2340000000004</v>
      </c>
      <c r="AF94" s="32">
        <v>6303.97</v>
      </c>
      <c r="AG94" s="32">
        <v>6384.8429999999998</v>
      </c>
      <c r="AH94" s="32">
        <v>6465.5020000000004</v>
      </c>
      <c r="AI94" s="32">
        <v>6545.5029999999997</v>
      </c>
      <c r="AJ94" s="32">
        <v>6624.5540000000001</v>
      </c>
      <c r="AK94" s="32">
        <v>6702.3789999999999</v>
      </c>
      <c r="AL94" s="32">
        <v>6779.0959999999995</v>
      </c>
      <c r="AM94" s="32">
        <v>6855.1779999999999</v>
      </c>
      <c r="AN94" s="32">
        <v>6931.3249999999998</v>
      </c>
      <c r="AO94" s="32">
        <v>7008.0060000000003</v>
      </c>
      <c r="AP94" s="32">
        <v>7085.3580000000002</v>
      </c>
      <c r="AQ94" s="32">
        <v>7163.0950000000003</v>
      </c>
      <c r="AR94" s="32">
        <v>7240.598</v>
      </c>
      <c r="AS94" s="32">
        <v>7317.0659999999998</v>
      </c>
      <c r="AT94" s="32">
        <v>7391.8810000000003</v>
      </c>
      <c r="AU94" s="32">
        <v>7464.8149999999996</v>
      </c>
      <c r="AV94" s="32">
        <v>7535.9480000000003</v>
      </c>
      <c r="AW94" s="32">
        <v>7605.3609999999999</v>
      </c>
      <c r="AX94" s="32">
        <v>7673.2539999999999</v>
      </c>
      <c r="AY94" s="32">
        <v>7739.7309999999998</v>
      </c>
      <c r="AZ94" s="32">
        <v>7804.7629999999999</v>
      </c>
      <c r="BA94" s="32">
        <v>7868.2169999999996</v>
      </c>
      <c r="BB94" s="32">
        <v>7930.0529999999999</v>
      </c>
      <c r="BC94" s="32">
        <v>7990.2470000000003</v>
      </c>
      <c r="BD94" s="32">
        <v>8048.7479999999996</v>
      </c>
      <c r="BE94" s="32">
        <v>8105.5249999999996</v>
      </c>
      <c r="BF94" s="32">
        <v>8160.5510000000004</v>
      </c>
      <c r="BG94" s="32">
        <v>8213.7630000000008</v>
      </c>
      <c r="BH94" s="32">
        <v>8265.08</v>
      </c>
      <c r="BI94" s="32">
        <v>8314.4490000000005</v>
      </c>
      <c r="BJ94" s="32">
        <v>8361.848</v>
      </c>
      <c r="BK94" s="32">
        <v>8407.2450000000008</v>
      </c>
      <c r="BL94" s="32">
        <v>8450.6059999999998</v>
      </c>
      <c r="BM94" s="32">
        <v>8491.8829999999998</v>
      </c>
      <c r="BN94" s="32">
        <v>8531.0450000000001</v>
      </c>
      <c r="BO94" s="32">
        <v>8568.0609999999997</v>
      </c>
      <c r="BP94" s="32">
        <v>8602.9390000000003</v>
      </c>
      <c r="BQ94" s="32">
        <v>8635.6849999999995</v>
      </c>
      <c r="BR94" s="32">
        <v>8666.35</v>
      </c>
      <c r="BS94" s="32">
        <v>8694.9719999999998</v>
      </c>
      <c r="BT94" s="32">
        <v>8721.5509999999995</v>
      </c>
      <c r="BU94" s="32">
        <v>8746.09</v>
      </c>
      <c r="BV94" s="32">
        <v>8768.5419999999995</v>
      </c>
      <c r="BW94" s="32">
        <v>8788.9089999999997</v>
      </c>
      <c r="BX94" s="32">
        <v>8807.152</v>
      </c>
      <c r="BY94" s="32">
        <v>8823.2810000000009</v>
      </c>
      <c r="BZ94" s="32">
        <v>8837.3130000000001</v>
      </c>
      <c r="CA94" s="32">
        <v>8849.2379999999994</v>
      </c>
      <c r="CB94" s="32">
        <v>8859.0570000000007</v>
      </c>
      <c r="CC94" s="32">
        <v>8866.7890000000007</v>
      </c>
      <c r="CD94" s="32">
        <v>8872.4339999999993</v>
      </c>
      <c r="CE94" s="32">
        <v>8876.0239999999994</v>
      </c>
      <c r="CF94" s="32">
        <v>8877.5589999999993</v>
      </c>
      <c r="CG94" s="32">
        <v>8877.0669999999991</v>
      </c>
      <c r="CH94" s="32">
        <v>8874.5730000000003</v>
      </c>
      <c r="CI94" s="32">
        <v>8870.0939999999991</v>
      </c>
      <c r="CJ94" s="32">
        <v>8863.6910000000007</v>
      </c>
      <c r="CK94" s="32">
        <v>8855.3909999999996</v>
      </c>
      <c r="CL94" s="32">
        <v>8845.2970000000005</v>
      </c>
      <c r="CM94" s="32">
        <v>8833.4380000000001</v>
      </c>
      <c r="CN94" s="32">
        <v>8819.8700000000008</v>
      </c>
      <c r="CO94" s="32">
        <v>8804.643</v>
      </c>
      <c r="CP94" s="32">
        <v>8787.8320000000003</v>
      </c>
      <c r="CQ94" s="32">
        <v>8769.5110000000004</v>
      </c>
      <c r="CR94" s="32">
        <v>8749.7209999999995</v>
      </c>
      <c r="CS94" s="32">
        <v>8728.5339999999997</v>
      </c>
      <c r="CT94" s="32">
        <v>8706.0059999999994</v>
      </c>
      <c r="CU94" s="32">
        <v>8682.2060000000001</v>
      </c>
      <c r="CV94" s="32">
        <v>8657.2279999999992</v>
      </c>
      <c r="CW94" s="32">
        <v>8631.1389999999992</v>
      </c>
      <c r="CX94" s="32">
        <v>8603.9969999999994</v>
      </c>
      <c r="CY94" s="32">
        <v>8575.8490000000002</v>
      </c>
      <c r="CZ94" s="32">
        <v>8546.6849999999995</v>
      </c>
      <c r="DA94" s="32">
        <v>8516.5049999999992</v>
      </c>
      <c r="DB94" s="32">
        <v>8485.3330000000005</v>
      </c>
      <c r="DC94" s="32">
        <v>8453.1710000000003</v>
      </c>
      <c r="DD94" s="32">
        <v>8420.0499999999993</v>
      </c>
      <c r="DE94" s="32">
        <v>8386.009</v>
      </c>
      <c r="DF94" s="32">
        <v>8351.1039999999994</v>
      </c>
      <c r="DG94" s="32">
        <v>8315.3639999999996</v>
      </c>
      <c r="DH94" s="32">
        <v>8278.7929999999997</v>
      </c>
      <c r="DI94" s="32">
        <v>8241.4240000000009</v>
      </c>
      <c r="DJ94" s="32">
        <v>8203.2389999999996</v>
      </c>
      <c r="DK94" s="32">
        <v>8164.241</v>
      </c>
      <c r="DL94" s="32">
        <v>8124.4049999999997</v>
      </c>
      <c r="DM94" s="32"/>
    </row>
    <row r="95" spans="1:117" ht="11.4" x14ac:dyDescent="0.2">
      <c r="A95" s="32">
        <v>100</v>
      </c>
      <c r="B95" s="32" t="s">
        <v>113</v>
      </c>
      <c r="C95" s="32" t="s">
        <v>232</v>
      </c>
      <c r="D95" s="32"/>
      <c r="E95" s="32">
        <v>512</v>
      </c>
      <c r="F95" s="54">
        <v>1.4079999999999999</v>
      </c>
      <c r="G95" s="32" t="str">
        <f t="shared" si="3"/>
        <v>Medium</v>
      </c>
      <c r="H95" s="32" t="s">
        <v>150</v>
      </c>
      <c r="I95" s="32" t="s">
        <v>136</v>
      </c>
      <c r="J95" s="32" t="s">
        <v>121</v>
      </c>
      <c r="K95" s="32">
        <f>INDEX('[1]upper secondary completion'!$B$5:$J$206,MATCH(C95,'[1]upper secondary completion'!B$5:B$206,0),'[1]upper secondary completion'!I$4)</f>
        <v>0</v>
      </c>
      <c r="L95" s="32">
        <f>INDEX('[1]upper secondary completion'!$B$5:$J$206,MATCH(C95,'[1]upper secondary completion'!B$5:B$206,0),'[1]upper secondary completion'!J$4)</f>
        <v>0</v>
      </c>
      <c r="M95" s="32" t="str">
        <f t="shared" si="4"/>
        <v/>
      </c>
      <c r="N95" s="32" t="str">
        <f t="shared" si="5"/>
        <v>no data</v>
      </c>
      <c r="O95" s="32"/>
      <c r="P95" s="32"/>
      <c r="Q95" s="32"/>
      <c r="R95" s="32">
        <v>902</v>
      </c>
      <c r="S95" s="32"/>
      <c r="T95" s="32">
        <v>934</v>
      </c>
      <c r="U95" s="32">
        <v>948</v>
      </c>
      <c r="V95" s="32"/>
      <c r="W95" s="32"/>
      <c r="X95" s="32">
        <v>1503</v>
      </c>
      <c r="Y95" s="32"/>
      <c r="Z95" s="32"/>
      <c r="AA95" s="32"/>
      <c r="AB95" s="32"/>
      <c r="AC95" s="32"/>
      <c r="AD95" s="32">
        <v>4027.2550000000001</v>
      </c>
      <c r="AE95" s="32">
        <v>4267.3410000000003</v>
      </c>
      <c r="AF95" s="32">
        <v>4479.2169999999996</v>
      </c>
      <c r="AG95" s="32">
        <v>4665.9260000000004</v>
      </c>
      <c r="AH95" s="32">
        <v>4829.4759999999997</v>
      </c>
      <c r="AI95" s="32">
        <v>4974.9920000000002</v>
      </c>
      <c r="AJ95" s="32">
        <v>5106.6220000000003</v>
      </c>
      <c r="AK95" s="32">
        <v>5223.3760000000002</v>
      </c>
      <c r="AL95" s="32">
        <v>5324</v>
      </c>
      <c r="AM95" s="32">
        <v>5412.4880000000003</v>
      </c>
      <c r="AN95" s="32">
        <v>5494.1629999999996</v>
      </c>
      <c r="AO95" s="32">
        <v>5573.0039999999999</v>
      </c>
      <c r="AP95" s="32">
        <v>5650.9350000000004</v>
      </c>
      <c r="AQ95" s="32">
        <v>5727.6139999999996</v>
      </c>
      <c r="AR95" s="32">
        <v>5801.9809999999998</v>
      </c>
      <c r="AS95" s="32">
        <v>5871.9309999999996</v>
      </c>
      <c r="AT95" s="32">
        <v>5936.0829999999996</v>
      </c>
      <c r="AU95" s="32">
        <v>5994.5339999999997</v>
      </c>
      <c r="AV95" s="32">
        <v>6048.5069999999996</v>
      </c>
      <c r="AW95" s="32">
        <v>6099.2169999999996</v>
      </c>
      <c r="AX95" s="32">
        <v>6148.2049999999999</v>
      </c>
      <c r="AY95" s="32">
        <v>6196.6840000000002</v>
      </c>
      <c r="AZ95" s="32">
        <v>6245.1760000000004</v>
      </c>
      <c r="BA95" s="32">
        <v>6293.6670000000004</v>
      </c>
      <c r="BB95" s="32">
        <v>6342.0659999999998</v>
      </c>
      <c r="BC95" s="32">
        <v>6390.0429999999997</v>
      </c>
      <c r="BD95" s="32">
        <v>6437.4129999999996</v>
      </c>
      <c r="BE95" s="32">
        <v>6484.2129999999997</v>
      </c>
      <c r="BF95" s="32">
        <v>6530.6790000000001</v>
      </c>
      <c r="BG95" s="32">
        <v>6577.1890000000003</v>
      </c>
      <c r="BH95" s="32">
        <v>6624.1760000000004</v>
      </c>
      <c r="BI95" s="32">
        <v>6671.9040000000005</v>
      </c>
      <c r="BJ95" s="32">
        <v>6720.5039999999999</v>
      </c>
      <c r="BK95" s="32">
        <v>6769.7169999999996</v>
      </c>
      <c r="BL95" s="32">
        <v>6819.0630000000001</v>
      </c>
      <c r="BM95" s="32">
        <v>6867.8239999999996</v>
      </c>
      <c r="BN95" s="32">
        <v>6915.451</v>
      </c>
      <c r="BO95" s="32">
        <v>6961.7089999999998</v>
      </c>
      <c r="BP95" s="32">
        <v>7006.5969999999998</v>
      </c>
      <c r="BQ95" s="32">
        <v>7049.915</v>
      </c>
      <c r="BR95" s="32">
        <v>7091.49</v>
      </c>
      <c r="BS95" s="32">
        <v>7131.223</v>
      </c>
      <c r="BT95" s="32">
        <v>7168.9620000000004</v>
      </c>
      <c r="BU95" s="32">
        <v>7204.6009999999997</v>
      </c>
      <c r="BV95" s="32">
        <v>7238.0339999999997</v>
      </c>
      <c r="BW95" s="32">
        <v>7269.1930000000002</v>
      </c>
      <c r="BX95" s="32">
        <v>7298.0360000000001</v>
      </c>
      <c r="BY95" s="32">
        <v>7324.5129999999999</v>
      </c>
      <c r="BZ95" s="32">
        <v>7348.5919999999996</v>
      </c>
      <c r="CA95" s="32">
        <v>7370.366</v>
      </c>
      <c r="CB95" s="32">
        <v>7389.8770000000004</v>
      </c>
      <c r="CC95" s="32">
        <v>7407.2049999999999</v>
      </c>
      <c r="CD95" s="32">
        <v>7422.3850000000002</v>
      </c>
      <c r="CE95" s="32">
        <v>7435.4790000000003</v>
      </c>
      <c r="CF95" s="32">
        <v>7446.5940000000001</v>
      </c>
      <c r="CG95" s="32">
        <v>7455.89</v>
      </c>
      <c r="CH95" s="32">
        <v>7463.49</v>
      </c>
      <c r="CI95" s="32">
        <v>7469.4849999999997</v>
      </c>
      <c r="CJ95" s="32">
        <v>7473.9470000000001</v>
      </c>
      <c r="CK95" s="32">
        <v>7476.9830000000002</v>
      </c>
      <c r="CL95" s="32">
        <v>7478.7529999999997</v>
      </c>
      <c r="CM95" s="32">
        <v>7479.335</v>
      </c>
      <c r="CN95" s="32">
        <v>7478.8450000000003</v>
      </c>
      <c r="CO95" s="32">
        <v>7477.3339999999998</v>
      </c>
      <c r="CP95" s="32">
        <v>7474.8590000000004</v>
      </c>
      <c r="CQ95" s="32">
        <v>7471.5</v>
      </c>
      <c r="CR95" s="32">
        <v>7467.2879999999996</v>
      </c>
      <c r="CS95" s="32">
        <v>7462.3</v>
      </c>
      <c r="CT95" s="32">
        <v>7456.5770000000002</v>
      </c>
      <c r="CU95" s="32">
        <v>7450.1750000000002</v>
      </c>
      <c r="CV95" s="32">
        <v>7443.0889999999999</v>
      </c>
      <c r="CW95" s="32">
        <v>7435.3860000000004</v>
      </c>
      <c r="CX95" s="32">
        <v>7427.06</v>
      </c>
      <c r="CY95" s="32">
        <v>7418.1819999999998</v>
      </c>
      <c r="CZ95" s="32">
        <v>7408.8090000000002</v>
      </c>
      <c r="DA95" s="32">
        <v>7399.0339999999997</v>
      </c>
      <c r="DB95" s="32">
        <v>7388.9210000000003</v>
      </c>
      <c r="DC95" s="32">
        <v>7378.5020000000004</v>
      </c>
      <c r="DD95" s="32">
        <v>7367.7579999999998</v>
      </c>
      <c r="DE95" s="32">
        <v>7356.69</v>
      </c>
      <c r="DF95" s="32">
        <v>7345.2619999999997</v>
      </c>
      <c r="DG95" s="32">
        <v>7333.4489999999996</v>
      </c>
      <c r="DH95" s="32">
        <v>7321.2190000000001</v>
      </c>
      <c r="DI95" s="32">
        <v>7308.55</v>
      </c>
      <c r="DJ95" s="32">
        <v>7295.442</v>
      </c>
      <c r="DK95" s="32">
        <v>7281.8919999999998</v>
      </c>
      <c r="DL95" s="32">
        <v>7267.893</v>
      </c>
      <c r="DM95" s="32"/>
    </row>
    <row r="96" spans="1:117" ht="11.4" x14ac:dyDescent="0.2">
      <c r="A96" s="32">
        <v>174</v>
      </c>
      <c r="B96" s="32" t="s">
        <v>113</v>
      </c>
      <c r="C96" s="32" t="s">
        <v>233</v>
      </c>
      <c r="D96" s="32"/>
      <c r="E96" s="32">
        <v>591</v>
      </c>
      <c r="F96" s="54">
        <v>1.173</v>
      </c>
      <c r="G96" s="32" t="str">
        <f t="shared" si="3"/>
        <v>Medium</v>
      </c>
      <c r="H96" s="32" t="s">
        <v>197</v>
      </c>
      <c r="I96" s="32" t="s">
        <v>142</v>
      </c>
      <c r="J96" s="32" t="s">
        <v>143</v>
      </c>
      <c r="K96" s="32">
        <f>INDEX('[1]upper secondary completion'!$B$5:$J$206,MATCH(C96,'[1]upper secondary completion'!B$5:B$206,0),'[1]upper secondary completion'!I$4)</f>
        <v>56.5</v>
      </c>
      <c r="L96" s="32">
        <f>INDEX('[1]upper secondary completion'!$B$5:$J$206,MATCH(C96,'[1]upper secondary completion'!B$5:B$206,0),'[1]upper secondary completion'!J$4)</f>
        <v>68.3</v>
      </c>
      <c r="M96" s="32" t="str">
        <f t="shared" si="4"/>
        <v>high</v>
      </c>
      <c r="N96" s="32" t="str">
        <f t="shared" si="5"/>
        <v>503</v>
      </c>
      <c r="O96" s="32"/>
      <c r="P96" s="32"/>
      <c r="Q96" s="32"/>
      <c r="R96" s="32">
        <v>902</v>
      </c>
      <c r="S96" s="32"/>
      <c r="T96" s="32">
        <v>934</v>
      </c>
      <c r="U96" s="32">
        <v>948</v>
      </c>
      <c r="V96" s="32"/>
      <c r="W96" s="32"/>
      <c r="X96" s="32">
        <v>1503</v>
      </c>
      <c r="Y96" s="32"/>
      <c r="Z96" s="32"/>
      <c r="AA96" s="32"/>
      <c r="AB96" s="32"/>
      <c r="AC96" s="32"/>
      <c r="AD96" s="32">
        <v>3901.3110000000001</v>
      </c>
      <c r="AE96" s="32">
        <v>3968.49</v>
      </c>
      <c r="AF96" s="32">
        <v>4037.0729999999999</v>
      </c>
      <c r="AG96" s="32">
        <v>4106.7640000000001</v>
      </c>
      <c r="AH96" s="32">
        <v>4176.8680000000004</v>
      </c>
      <c r="AI96" s="32">
        <v>4246.4399999999996</v>
      </c>
      <c r="AJ96" s="32">
        <v>4314.768</v>
      </c>
      <c r="AK96" s="32">
        <v>4381.5829999999996</v>
      </c>
      <c r="AL96" s="32">
        <v>4446.9570000000003</v>
      </c>
      <c r="AM96" s="32">
        <v>4510.97</v>
      </c>
      <c r="AN96" s="32">
        <v>4573.7650000000003</v>
      </c>
      <c r="AO96" s="32">
        <v>4635.4979999999996</v>
      </c>
      <c r="AP96" s="32">
        <v>4696.0929999999998</v>
      </c>
      <c r="AQ96" s="32">
        <v>4755.4840000000004</v>
      </c>
      <c r="AR96" s="32">
        <v>4813.7709999999997</v>
      </c>
      <c r="AS96" s="32">
        <v>4871.1049999999996</v>
      </c>
      <c r="AT96" s="32">
        <v>4927.6120000000001</v>
      </c>
      <c r="AU96" s="32">
        <v>4983.3320000000003</v>
      </c>
      <c r="AV96" s="32">
        <v>5038.1930000000002</v>
      </c>
      <c r="AW96" s="32">
        <v>5092.1949999999997</v>
      </c>
      <c r="AX96" s="32">
        <v>5145.2340000000004</v>
      </c>
      <c r="AY96" s="32">
        <v>5197.2780000000002</v>
      </c>
      <c r="AZ96" s="32">
        <v>5248.3059999999996</v>
      </c>
      <c r="BA96" s="32">
        <v>5298.34</v>
      </c>
      <c r="BB96" s="32">
        <v>5347.3370000000004</v>
      </c>
      <c r="BC96" s="32">
        <v>5395.3180000000002</v>
      </c>
      <c r="BD96" s="32">
        <v>5442.241</v>
      </c>
      <c r="BE96" s="32">
        <v>5488.11</v>
      </c>
      <c r="BF96" s="32">
        <v>5532.9170000000004</v>
      </c>
      <c r="BG96" s="32">
        <v>5576.6480000000001</v>
      </c>
      <c r="BH96" s="32">
        <v>5619.3339999999998</v>
      </c>
      <c r="BI96" s="32">
        <v>5660.97</v>
      </c>
      <c r="BJ96" s="32">
        <v>5701.576</v>
      </c>
      <c r="BK96" s="32">
        <v>5741.11</v>
      </c>
      <c r="BL96" s="32">
        <v>5779.5450000000001</v>
      </c>
      <c r="BM96" s="32">
        <v>5816.8440000000001</v>
      </c>
      <c r="BN96" s="32">
        <v>5852.9390000000003</v>
      </c>
      <c r="BO96" s="32">
        <v>5887.8459999999995</v>
      </c>
      <c r="BP96" s="32">
        <v>5921.567</v>
      </c>
      <c r="BQ96" s="32">
        <v>5954.1279999999997</v>
      </c>
      <c r="BR96" s="32">
        <v>5985.5559999999996</v>
      </c>
      <c r="BS96" s="32">
        <v>6015.893</v>
      </c>
      <c r="BT96" s="32">
        <v>6045.1450000000004</v>
      </c>
      <c r="BU96" s="32">
        <v>6073.3209999999999</v>
      </c>
      <c r="BV96" s="32">
        <v>6100.3959999999997</v>
      </c>
      <c r="BW96" s="32">
        <v>6126.3789999999999</v>
      </c>
      <c r="BX96" s="32">
        <v>6151.259</v>
      </c>
      <c r="BY96" s="32">
        <v>6175.0439999999999</v>
      </c>
      <c r="BZ96" s="32">
        <v>6197.7539999999999</v>
      </c>
      <c r="CA96" s="32">
        <v>6219.415</v>
      </c>
      <c r="CB96" s="32">
        <v>6240.0259999999998</v>
      </c>
      <c r="CC96" s="32">
        <v>6259.6549999999997</v>
      </c>
      <c r="CD96" s="32">
        <v>6278.2839999999997</v>
      </c>
      <c r="CE96" s="32">
        <v>6295.942</v>
      </c>
      <c r="CF96" s="32">
        <v>6312.6530000000002</v>
      </c>
      <c r="CG96" s="32">
        <v>6328.4340000000002</v>
      </c>
      <c r="CH96" s="32">
        <v>6343.326</v>
      </c>
      <c r="CI96" s="32">
        <v>6357.3379999999997</v>
      </c>
      <c r="CJ96" s="32">
        <v>6370.4960000000001</v>
      </c>
      <c r="CK96" s="32">
        <v>6382.7929999999997</v>
      </c>
      <c r="CL96" s="32">
        <v>6394.2780000000002</v>
      </c>
      <c r="CM96" s="32">
        <v>6404.9610000000002</v>
      </c>
      <c r="CN96" s="32">
        <v>6414.8729999999996</v>
      </c>
      <c r="CO96" s="32">
        <v>6423.9989999999998</v>
      </c>
      <c r="CP96" s="32">
        <v>6432.366</v>
      </c>
      <c r="CQ96" s="32">
        <v>6439.9380000000001</v>
      </c>
      <c r="CR96" s="32">
        <v>6446.7359999999999</v>
      </c>
      <c r="CS96" s="32">
        <v>6452.7510000000002</v>
      </c>
      <c r="CT96" s="32">
        <v>6458.0020000000004</v>
      </c>
      <c r="CU96" s="32">
        <v>6462.5280000000002</v>
      </c>
      <c r="CV96" s="32">
        <v>6466.34</v>
      </c>
      <c r="CW96" s="32">
        <v>6469.4920000000002</v>
      </c>
      <c r="CX96" s="32">
        <v>6471.9660000000003</v>
      </c>
      <c r="CY96" s="32">
        <v>6473.7790000000005</v>
      </c>
      <c r="CZ96" s="32">
        <v>6474.951</v>
      </c>
      <c r="DA96" s="32">
        <v>6475.4610000000002</v>
      </c>
      <c r="DB96" s="32">
        <v>6475.32</v>
      </c>
      <c r="DC96" s="32">
        <v>6474.5379999999996</v>
      </c>
      <c r="DD96" s="32">
        <v>6473.1130000000003</v>
      </c>
      <c r="DE96" s="32">
        <v>6471.0739999999996</v>
      </c>
      <c r="DF96" s="32">
        <v>6468.42</v>
      </c>
      <c r="DG96" s="32">
        <v>6465.1639999999998</v>
      </c>
      <c r="DH96" s="32">
        <v>6461.3090000000002</v>
      </c>
      <c r="DI96" s="32">
        <v>6456.8559999999998</v>
      </c>
      <c r="DJ96" s="32">
        <v>6451.84</v>
      </c>
      <c r="DK96" s="32">
        <v>6446.2160000000003</v>
      </c>
      <c r="DL96" s="32">
        <v>6439.9989999999998</v>
      </c>
      <c r="DM96" s="32"/>
    </row>
    <row r="97" spans="1:117" ht="11.4" x14ac:dyDescent="0.2">
      <c r="A97" s="32">
        <v>184</v>
      </c>
      <c r="B97" s="32" t="s">
        <v>113</v>
      </c>
      <c r="C97" s="32" t="s">
        <v>234</v>
      </c>
      <c r="D97" s="32"/>
      <c r="E97" s="32">
        <v>600</v>
      </c>
      <c r="F97" s="54">
        <v>1.147</v>
      </c>
      <c r="G97" s="32" t="str">
        <f t="shared" si="3"/>
        <v>Medium</v>
      </c>
      <c r="H97" s="32" t="s">
        <v>141</v>
      </c>
      <c r="I97" s="32" t="s">
        <v>142</v>
      </c>
      <c r="J97" s="32" t="s">
        <v>143</v>
      </c>
      <c r="K97" s="32">
        <f>INDEX('[1]upper secondary completion'!$B$5:$J$206,MATCH(C97,'[1]upper secondary completion'!B$5:B$206,0),'[1]upper secondary completion'!I$4)</f>
        <v>0</v>
      </c>
      <c r="L97" s="32">
        <f>INDEX('[1]upper secondary completion'!$B$5:$J$206,MATCH(C97,'[1]upper secondary completion'!B$5:B$206,0),'[1]upper secondary completion'!J$4)</f>
        <v>0</v>
      </c>
      <c r="M97" s="32" t="str">
        <f t="shared" si="4"/>
        <v/>
      </c>
      <c r="N97" s="32" t="str">
        <f t="shared" si="5"/>
        <v>no data</v>
      </c>
      <c r="O97" s="32">
        <v>501</v>
      </c>
      <c r="P97" s="32"/>
      <c r="Q97" s="32"/>
      <c r="R97" s="32">
        <v>902</v>
      </c>
      <c r="S97" s="32"/>
      <c r="T97" s="32">
        <v>934</v>
      </c>
      <c r="U97" s="32">
        <v>948</v>
      </c>
      <c r="V97" s="32">
        <v>1636</v>
      </c>
      <c r="W97" s="32"/>
      <c r="X97" s="32"/>
      <c r="Y97" s="32">
        <v>1517</v>
      </c>
      <c r="Z97" s="32">
        <v>1502</v>
      </c>
      <c r="AA97" s="32"/>
      <c r="AB97" s="32"/>
      <c r="AC97" s="32"/>
      <c r="AD97" s="32">
        <v>6599.5240000000003</v>
      </c>
      <c r="AE97" s="32">
        <v>6688.7460000000001</v>
      </c>
      <c r="AF97" s="32">
        <v>6777.8779999999997</v>
      </c>
      <c r="AG97" s="32">
        <v>6867.058</v>
      </c>
      <c r="AH97" s="32">
        <v>6956.0690000000004</v>
      </c>
      <c r="AI97" s="32">
        <v>7044.6390000000001</v>
      </c>
      <c r="AJ97" s="32">
        <v>7132.53</v>
      </c>
      <c r="AK97" s="32">
        <v>7219.6409999999996</v>
      </c>
      <c r="AL97" s="32">
        <v>7305.8419999999996</v>
      </c>
      <c r="AM97" s="32">
        <v>7391.01</v>
      </c>
      <c r="AN97" s="32">
        <v>7475.0169999999998</v>
      </c>
      <c r="AO97" s="32">
        <v>7557.7489999999998</v>
      </c>
      <c r="AP97" s="32">
        <v>7639.0940000000001</v>
      </c>
      <c r="AQ97" s="32">
        <v>7718.99</v>
      </c>
      <c r="AR97" s="32">
        <v>7797.4160000000002</v>
      </c>
      <c r="AS97" s="32">
        <v>7874.4059999999999</v>
      </c>
      <c r="AT97" s="32">
        <v>7949.9690000000001</v>
      </c>
      <c r="AU97" s="32">
        <v>8024.0820000000003</v>
      </c>
      <c r="AV97" s="32">
        <v>8096.652</v>
      </c>
      <c r="AW97" s="32">
        <v>8167.6130000000003</v>
      </c>
      <c r="AX97" s="32">
        <v>8236.8340000000007</v>
      </c>
      <c r="AY97" s="32">
        <v>8304.2459999999992</v>
      </c>
      <c r="AZ97" s="32">
        <v>8369.7819999999992</v>
      </c>
      <c r="BA97" s="32">
        <v>8433.4650000000001</v>
      </c>
      <c r="BB97" s="32">
        <v>8495.3179999999993</v>
      </c>
      <c r="BC97" s="32">
        <v>8555.4169999999995</v>
      </c>
      <c r="BD97" s="32">
        <v>8613.8040000000001</v>
      </c>
      <c r="BE97" s="32">
        <v>8670.4879999999994</v>
      </c>
      <c r="BF97" s="32">
        <v>8725.4269999999997</v>
      </c>
      <c r="BG97" s="32">
        <v>8778.6270000000004</v>
      </c>
      <c r="BH97" s="32">
        <v>8830.0869999999995</v>
      </c>
      <c r="BI97" s="32">
        <v>8879.8050000000003</v>
      </c>
      <c r="BJ97" s="32">
        <v>8927.7469999999994</v>
      </c>
      <c r="BK97" s="32">
        <v>8973.9269999999997</v>
      </c>
      <c r="BL97" s="32">
        <v>9018.3089999999993</v>
      </c>
      <c r="BM97" s="32">
        <v>9060.8809999999994</v>
      </c>
      <c r="BN97" s="32">
        <v>9101.6309999999994</v>
      </c>
      <c r="BO97" s="32">
        <v>9140.5409999999993</v>
      </c>
      <c r="BP97" s="32">
        <v>9177.5869999999995</v>
      </c>
      <c r="BQ97" s="32">
        <v>9212.6939999999995</v>
      </c>
      <c r="BR97" s="32">
        <v>9245.7849999999999</v>
      </c>
      <c r="BS97" s="32">
        <v>9276.8150000000005</v>
      </c>
      <c r="BT97" s="32">
        <v>9305.7289999999994</v>
      </c>
      <c r="BU97" s="32">
        <v>9332.5120000000006</v>
      </c>
      <c r="BV97" s="32">
        <v>9357.1489999999994</v>
      </c>
      <c r="BW97" s="32">
        <v>9379.6319999999996</v>
      </c>
      <c r="BX97" s="32">
        <v>9399.9240000000009</v>
      </c>
      <c r="BY97" s="32">
        <v>9418.0460000000003</v>
      </c>
      <c r="BZ97" s="32">
        <v>9433.9660000000003</v>
      </c>
      <c r="CA97" s="32">
        <v>9447.625</v>
      </c>
      <c r="CB97" s="32">
        <v>9458.9760000000006</v>
      </c>
      <c r="CC97" s="32">
        <v>9467.9889999999996</v>
      </c>
      <c r="CD97" s="32">
        <v>9474.6540000000005</v>
      </c>
      <c r="CE97" s="32">
        <v>9479.0139999999992</v>
      </c>
      <c r="CF97" s="32">
        <v>9481.0859999999993</v>
      </c>
      <c r="CG97" s="32">
        <v>9480.8950000000004</v>
      </c>
      <c r="CH97" s="32">
        <v>9478.482</v>
      </c>
      <c r="CI97" s="32">
        <v>9473.8960000000006</v>
      </c>
      <c r="CJ97" s="32">
        <v>9467.1810000000005</v>
      </c>
      <c r="CK97" s="32">
        <v>9458.4349999999995</v>
      </c>
      <c r="CL97" s="32">
        <v>9447.7790000000005</v>
      </c>
      <c r="CM97" s="32">
        <v>9435.32</v>
      </c>
      <c r="CN97" s="32">
        <v>9421.1329999999998</v>
      </c>
      <c r="CO97" s="32">
        <v>9405.2890000000007</v>
      </c>
      <c r="CP97" s="32">
        <v>9387.8430000000008</v>
      </c>
      <c r="CQ97" s="32">
        <v>9368.8449999999993</v>
      </c>
      <c r="CR97" s="32">
        <v>9348.3960000000006</v>
      </c>
      <c r="CS97" s="32">
        <v>9326.5380000000005</v>
      </c>
      <c r="CT97" s="32">
        <v>9303.3610000000008</v>
      </c>
      <c r="CU97" s="32">
        <v>9278.9619999999995</v>
      </c>
      <c r="CV97" s="32">
        <v>9253.4439999999995</v>
      </c>
      <c r="CW97" s="32">
        <v>9226.9069999999992</v>
      </c>
      <c r="CX97" s="32">
        <v>9199.3940000000002</v>
      </c>
      <c r="CY97" s="32">
        <v>9170.9879999999994</v>
      </c>
      <c r="CZ97" s="32">
        <v>9141.7170000000006</v>
      </c>
      <c r="DA97" s="32">
        <v>9111.634</v>
      </c>
      <c r="DB97" s="32">
        <v>9080.7829999999994</v>
      </c>
      <c r="DC97" s="32">
        <v>9049.1730000000007</v>
      </c>
      <c r="DD97" s="32">
        <v>9016.85</v>
      </c>
      <c r="DE97" s="32">
        <v>8983.8379999999997</v>
      </c>
      <c r="DF97" s="32">
        <v>8950.1350000000002</v>
      </c>
      <c r="DG97" s="32">
        <v>8915.7720000000008</v>
      </c>
      <c r="DH97" s="32">
        <v>8880.7260000000006</v>
      </c>
      <c r="DI97" s="32">
        <v>8845.0120000000006</v>
      </c>
      <c r="DJ97" s="32">
        <v>8808.6049999999996</v>
      </c>
      <c r="DK97" s="32">
        <v>8771.4879999999994</v>
      </c>
      <c r="DL97" s="32">
        <v>8733.6329999999998</v>
      </c>
      <c r="DM97" s="32"/>
    </row>
    <row r="98" spans="1:117" ht="11.4" x14ac:dyDescent="0.2">
      <c r="A98" s="32">
        <v>185</v>
      </c>
      <c r="B98" s="32" t="s">
        <v>113</v>
      </c>
      <c r="C98" s="32" t="s">
        <v>235</v>
      </c>
      <c r="D98" s="32"/>
      <c r="E98" s="32">
        <v>604</v>
      </c>
      <c r="F98" s="54">
        <v>1.0760000000000001</v>
      </c>
      <c r="G98" s="32" t="str">
        <f t="shared" si="3"/>
        <v>Medium</v>
      </c>
      <c r="H98" s="32" t="s">
        <v>141</v>
      </c>
      <c r="I98" s="32" t="s">
        <v>142</v>
      </c>
      <c r="J98" s="32" t="s">
        <v>143</v>
      </c>
      <c r="K98" s="32">
        <f>INDEX('[1]upper secondary completion'!$B$5:$J$206,MATCH(C98,'[1]upper secondary completion'!B$5:B$206,0),'[1]upper secondary completion'!I$4)</f>
        <v>77.7</v>
      </c>
      <c r="L98" s="32">
        <f>INDEX('[1]upper secondary completion'!$B$5:$J$206,MATCH(C98,'[1]upper secondary completion'!B$5:B$206,0),'[1]upper secondary completion'!J$4)</f>
        <v>71.7</v>
      </c>
      <c r="M98" s="32" t="str">
        <f t="shared" si="4"/>
        <v>high</v>
      </c>
      <c r="N98" s="32" t="str">
        <f t="shared" si="5"/>
        <v>502</v>
      </c>
      <c r="O98" s="32"/>
      <c r="P98" s="32"/>
      <c r="Q98" s="32"/>
      <c r="R98" s="32">
        <v>902</v>
      </c>
      <c r="S98" s="32"/>
      <c r="T98" s="32">
        <v>934</v>
      </c>
      <c r="U98" s="32">
        <v>948</v>
      </c>
      <c r="V98" s="32"/>
      <c r="W98" s="32"/>
      <c r="X98" s="32"/>
      <c r="Y98" s="32">
        <v>1517</v>
      </c>
      <c r="Z98" s="32">
        <v>1502</v>
      </c>
      <c r="AA98" s="32"/>
      <c r="AB98" s="32"/>
      <c r="AC98" s="32"/>
      <c r="AD98" s="32">
        <v>30090.371999999999</v>
      </c>
      <c r="AE98" s="32">
        <v>30470.739000000001</v>
      </c>
      <c r="AF98" s="32">
        <v>30926.036</v>
      </c>
      <c r="AG98" s="32">
        <v>31444.298999999999</v>
      </c>
      <c r="AH98" s="32">
        <v>31989.264999999999</v>
      </c>
      <c r="AI98" s="32">
        <v>32510.462</v>
      </c>
      <c r="AJ98" s="32">
        <v>32971.845999999998</v>
      </c>
      <c r="AK98" s="32">
        <v>33359.415999999997</v>
      </c>
      <c r="AL98" s="32">
        <v>33684.218000000001</v>
      </c>
      <c r="AM98" s="32">
        <v>33966.046000000002</v>
      </c>
      <c r="AN98" s="32">
        <v>34236.195</v>
      </c>
      <c r="AO98" s="32">
        <v>34517.500999999997</v>
      </c>
      <c r="AP98" s="32">
        <v>34814.660000000003</v>
      </c>
      <c r="AQ98" s="32">
        <v>35119.951000000001</v>
      </c>
      <c r="AR98" s="32">
        <v>35429.212</v>
      </c>
      <c r="AS98" s="32">
        <v>35734.663999999997</v>
      </c>
      <c r="AT98" s="32">
        <v>36030.591999999997</v>
      </c>
      <c r="AU98" s="32">
        <v>36316.896000000001</v>
      </c>
      <c r="AV98" s="32">
        <v>36596.065999999999</v>
      </c>
      <c r="AW98" s="32">
        <v>36867.743000000002</v>
      </c>
      <c r="AX98" s="32">
        <v>37131.741000000002</v>
      </c>
      <c r="AY98" s="32">
        <v>37387.959000000003</v>
      </c>
      <c r="AZ98" s="32">
        <v>37636.010999999999</v>
      </c>
      <c r="BA98" s="32">
        <v>37875.781999999999</v>
      </c>
      <c r="BB98" s="32">
        <v>38107.858999999997</v>
      </c>
      <c r="BC98" s="32">
        <v>38333.101000000002</v>
      </c>
      <c r="BD98" s="32">
        <v>38552.118000000002</v>
      </c>
      <c r="BE98" s="32">
        <v>38765.025000000001</v>
      </c>
      <c r="BF98" s="32">
        <v>38971.595000000001</v>
      </c>
      <c r="BG98" s="32">
        <v>39171.665999999997</v>
      </c>
      <c r="BH98" s="32">
        <v>39364.97</v>
      </c>
      <c r="BI98" s="32">
        <v>39551.256999999998</v>
      </c>
      <c r="BJ98" s="32">
        <v>39730.464</v>
      </c>
      <c r="BK98" s="32">
        <v>39902.535000000003</v>
      </c>
      <c r="BL98" s="32">
        <v>40067.277000000002</v>
      </c>
      <c r="BM98" s="32">
        <v>40224.491000000002</v>
      </c>
      <c r="BN98" s="32">
        <v>40373.987000000001</v>
      </c>
      <c r="BO98" s="32">
        <v>40515.629999999997</v>
      </c>
      <c r="BP98" s="32">
        <v>40649.326000000001</v>
      </c>
      <c r="BQ98" s="32">
        <v>40774.819000000003</v>
      </c>
      <c r="BR98" s="32">
        <v>40891.847999999998</v>
      </c>
      <c r="BS98" s="32">
        <v>41000.214999999997</v>
      </c>
      <c r="BT98" s="32">
        <v>41099.805999999997</v>
      </c>
      <c r="BU98" s="32">
        <v>41190.601999999999</v>
      </c>
      <c r="BV98" s="32">
        <v>41272.595999999998</v>
      </c>
      <c r="BW98" s="32">
        <v>41345.870999999999</v>
      </c>
      <c r="BX98" s="32">
        <v>41410.480000000003</v>
      </c>
      <c r="BY98" s="32">
        <v>41466.5</v>
      </c>
      <c r="BZ98" s="32">
        <v>41513.972000000002</v>
      </c>
      <c r="CA98" s="32">
        <v>41552.826999999997</v>
      </c>
      <c r="CB98" s="32">
        <v>41582.987999999998</v>
      </c>
      <c r="CC98" s="32">
        <v>41604.49</v>
      </c>
      <c r="CD98" s="32">
        <v>41617.411</v>
      </c>
      <c r="CE98" s="32">
        <v>41622.021999999997</v>
      </c>
      <c r="CF98" s="32">
        <v>41618.741999999998</v>
      </c>
      <c r="CG98" s="32">
        <v>41608.097000000002</v>
      </c>
      <c r="CH98" s="32">
        <v>41590.544000000002</v>
      </c>
      <c r="CI98" s="32">
        <v>41566.404000000002</v>
      </c>
      <c r="CJ98" s="32">
        <v>41535.898999999998</v>
      </c>
      <c r="CK98" s="32">
        <v>41499.286</v>
      </c>
      <c r="CL98" s="32">
        <v>41456.82</v>
      </c>
      <c r="CM98" s="32">
        <v>41408.775999999998</v>
      </c>
      <c r="CN98" s="32">
        <v>41355.432000000001</v>
      </c>
      <c r="CO98" s="32">
        <v>41297.093000000001</v>
      </c>
      <c r="CP98" s="32">
        <v>41234.207000000002</v>
      </c>
      <c r="CQ98" s="32">
        <v>41167.267999999996</v>
      </c>
      <c r="CR98" s="32">
        <v>41096.678</v>
      </c>
      <c r="CS98" s="32">
        <v>41022.720000000001</v>
      </c>
      <c r="CT98" s="32">
        <v>40945.593999999997</v>
      </c>
      <c r="CU98" s="32">
        <v>40865.54</v>
      </c>
      <c r="CV98" s="32">
        <v>40782.756000000001</v>
      </c>
      <c r="CW98" s="32">
        <v>40697.445</v>
      </c>
      <c r="CX98" s="32">
        <v>40609.745000000003</v>
      </c>
      <c r="CY98" s="32">
        <v>40519.79</v>
      </c>
      <c r="CZ98" s="32">
        <v>40427.709000000003</v>
      </c>
      <c r="DA98" s="32">
        <v>40333.563000000002</v>
      </c>
      <c r="DB98" s="32">
        <v>40237.413999999997</v>
      </c>
      <c r="DC98" s="32">
        <v>40139.298999999999</v>
      </c>
      <c r="DD98" s="32">
        <v>40039.197</v>
      </c>
      <c r="DE98" s="32">
        <v>39937.099000000002</v>
      </c>
      <c r="DF98" s="32">
        <v>39832.934999999998</v>
      </c>
      <c r="DG98" s="32">
        <v>39726.623</v>
      </c>
      <c r="DH98" s="32">
        <v>39618.053999999996</v>
      </c>
      <c r="DI98" s="32">
        <v>39507.097000000002</v>
      </c>
      <c r="DJ98" s="32">
        <v>39393.605000000003</v>
      </c>
      <c r="DK98" s="32">
        <v>39277.362000000001</v>
      </c>
      <c r="DL98" s="32">
        <v>39158.18</v>
      </c>
      <c r="DM98" s="32"/>
    </row>
    <row r="99" spans="1:117" ht="11.4" x14ac:dyDescent="0.2">
      <c r="A99" s="32">
        <v>142</v>
      </c>
      <c r="B99" s="32" t="s">
        <v>113</v>
      </c>
      <c r="C99" s="32" t="s">
        <v>236</v>
      </c>
      <c r="D99" s="32"/>
      <c r="E99" s="32">
        <v>608</v>
      </c>
      <c r="F99" s="54">
        <v>1.198</v>
      </c>
      <c r="G99" s="32" t="str">
        <f t="shared" si="3"/>
        <v>Medium</v>
      </c>
      <c r="H99" s="32" t="s">
        <v>184</v>
      </c>
      <c r="I99" s="32" t="s">
        <v>185</v>
      </c>
      <c r="J99" s="32" t="s">
        <v>117</v>
      </c>
      <c r="K99" s="32">
        <f>INDEX('[1]upper secondary completion'!$B$5:$J$206,MATCH(C99,'[1]upper secondary completion'!B$5:B$206,0),'[1]upper secondary completion'!I$4)</f>
        <v>54.307399643895607</v>
      </c>
      <c r="L99" s="32">
        <f>INDEX('[1]upper secondary completion'!$B$5:$J$206,MATCH(C99,'[1]upper secondary completion'!B$5:B$206,0),'[1]upper secondary completion'!J$4)</f>
        <v>66.045789554206991</v>
      </c>
      <c r="M99" s="32" t="str">
        <f t="shared" si="4"/>
        <v>high</v>
      </c>
      <c r="N99" s="32" t="str">
        <f t="shared" si="5"/>
        <v>503</v>
      </c>
      <c r="O99" s="32"/>
      <c r="P99" s="32"/>
      <c r="Q99" s="32"/>
      <c r="R99" s="32">
        <v>902</v>
      </c>
      <c r="S99" s="32"/>
      <c r="T99" s="32">
        <v>934</v>
      </c>
      <c r="U99" s="32">
        <v>948</v>
      </c>
      <c r="V99" s="32"/>
      <c r="W99" s="32"/>
      <c r="X99" s="32"/>
      <c r="Y99" s="32">
        <v>1517</v>
      </c>
      <c r="Z99" s="32"/>
      <c r="AA99" s="32">
        <v>1501</v>
      </c>
      <c r="AB99" s="32"/>
      <c r="AC99" s="32"/>
      <c r="AD99" s="32">
        <v>100513.137</v>
      </c>
      <c r="AE99" s="32">
        <v>102113.20600000001</v>
      </c>
      <c r="AF99" s="32">
        <v>103663.81200000001</v>
      </c>
      <c r="AG99" s="32">
        <v>105172.921</v>
      </c>
      <c r="AH99" s="32">
        <v>106651.394</v>
      </c>
      <c r="AI99" s="32">
        <v>108116.622</v>
      </c>
      <c r="AJ99" s="32">
        <v>109581.08500000001</v>
      </c>
      <c r="AK99" s="32">
        <v>111046.91</v>
      </c>
      <c r="AL99" s="32">
        <v>112508.99099999999</v>
      </c>
      <c r="AM99" s="32">
        <v>113964.103</v>
      </c>
      <c r="AN99" s="32">
        <v>115406.85</v>
      </c>
      <c r="AO99" s="32">
        <v>116833.05499999999</v>
      </c>
      <c r="AP99" s="32">
        <v>118241.48299999999</v>
      </c>
      <c r="AQ99" s="32">
        <v>119632.644</v>
      </c>
      <c r="AR99" s="32">
        <v>121006.00900000001</v>
      </c>
      <c r="AS99" s="32">
        <v>122361.31600000001</v>
      </c>
      <c r="AT99" s="32">
        <v>123697.92600000001</v>
      </c>
      <c r="AU99" s="32">
        <v>125015.254</v>
      </c>
      <c r="AV99" s="32">
        <v>126311.55</v>
      </c>
      <c r="AW99" s="32">
        <v>127583.58100000001</v>
      </c>
      <c r="AX99" s="32">
        <v>128827.33100000001</v>
      </c>
      <c r="AY99" s="32">
        <v>130039.796</v>
      </c>
      <c r="AZ99" s="32">
        <v>131219.34299999999</v>
      </c>
      <c r="BA99" s="32">
        <v>132365.99299999999</v>
      </c>
      <c r="BB99" s="32">
        <v>133480.50399999999</v>
      </c>
      <c r="BC99" s="32">
        <v>134564.43100000001</v>
      </c>
      <c r="BD99" s="32">
        <v>135618.864</v>
      </c>
      <c r="BE99" s="32">
        <v>136643.59099999999</v>
      </c>
      <c r="BF99" s="32">
        <v>137637.9</v>
      </c>
      <c r="BG99" s="32">
        <v>138601.77600000001</v>
      </c>
      <c r="BH99" s="32">
        <v>139535.23800000001</v>
      </c>
      <c r="BI99" s="32">
        <v>140438.21299999999</v>
      </c>
      <c r="BJ99" s="32">
        <v>141310.851</v>
      </c>
      <c r="BK99" s="32">
        <v>142152.96900000001</v>
      </c>
      <c r="BL99" s="32">
        <v>142963.81700000001</v>
      </c>
      <c r="BM99" s="32">
        <v>143742.427</v>
      </c>
      <c r="BN99" s="32">
        <v>144488.171</v>
      </c>
      <c r="BO99" s="32">
        <v>145200.78400000001</v>
      </c>
      <c r="BP99" s="32">
        <v>145880.68400000001</v>
      </c>
      <c r="BQ99" s="32">
        <v>146528.565</v>
      </c>
      <c r="BR99" s="32">
        <v>147145.39000000001</v>
      </c>
      <c r="BS99" s="32">
        <v>147732.02499999999</v>
      </c>
      <c r="BT99" s="32">
        <v>148288.67199999999</v>
      </c>
      <c r="BU99" s="32">
        <v>148815.39499999999</v>
      </c>
      <c r="BV99" s="32">
        <v>149312.60999999999</v>
      </c>
      <c r="BW99" s="32">
        <v>149780.717</v>
      </c>
      <c r="BX99" s="32">
        <v>150220.076</v>
      </c>
      <c r="BY99" s="32">
        <v>150630.95199999999</v>
      </c>
      <c r="BZ99" s="32">
        <v>151013.41500000001</v>
      </c>
      <c r="CA99" s="32">
        <v>151367.378</v>
      </c>
      <c r="CB99" s="32">
        <v>151692.58600000001</v>
      </c>
      <c r="CC99" s="32">
        <v>151988.91899999999</v>
      </c>
      <c r="CD99" s="32">
        <v>152256.42499999999</v>
      </c>
      <c r="CE99" s="32">
        <v>152495.223</v>
      </c>
      <c r="CF99" s="32">
        <v>152705.31599999999</v>
      </c>
      <c r="CG99" s="32">
        <v>152886.658</v>
      </c>
      <c r="CH99" s="32">
        <v>153039.23800000001</v>
      </c>
      <c r="CI99" s="32">
        <v>153163.25200000001</v>
      </c>
      <c r="CJ99" s="32">
        <v>153258.826</v>
      </c>
      <c r="CK99" s="32">
        <v>153325.9</v>
      </c>
      <c r="CL99" s="32">
        <v>153364.38200000001</v>
      </c>
      <c r="CM99" s="32">
        <v>153374.31599999999</v>
      </c>
      <c r="CN99" s="32">
        <v>153355.99100000001</v>
      </c>
      <c r="CO99" s="32">
        <v>153309.90400000001</v>
      </c>
      <c r="CP99" s="32">
        <v>153236.49400000001</v>
      </c>
      <c r="CQ99" s="32">
        <v>153136.359</v>
      </c>
      <c r="CR99" s="32">
        <v>153010.12</v>
      </c>
      <c r="CS99" s="32">
        <v>152858.31700000001</v>
      </c>
      <c r="CT99" s="32">
        <v>152681.66699999999</v>
      </c>
      <c r="CU99" s="32">
        <v>152481.21299999999</v>
      </c>
      <c r="CV99" s="32">
        <v>152258.128</v>
      </c>
      <c r="CW99" s="32">
        <v>152013.53200000001</v>
      </c>
      <c r="CX99" s="32">
        <v>151748.231</v>
      </c>
      <c r="CY99" s="32">
        <v>151462.989</v>
      </c>
      <c r="CZ99" s="32">
        <v>151158.755</v>
      </c>
      <c r="DA99" s="32">
        <v>150836.465</v>
      </c>
      <c r="DB99" s="32">
        <v>150497.024</v>
      </c>
      <c r="DC99" s="32">
        <v>150141.28400000001</v>
      </c>
      <c r="DD99" s="32">
        <v>149769.995</v>
      </c>
      <c r="DE99" s="32">
        <v>149383.93</v>
      </c>
      <c r="DF99" s="32">
        <v>148983.78099999999</v>
      </c>
      <c r="DG99" s="32">
        <v>148570.266</v>
      </c>
      <c r="DH99" s="32">
        <v>148144.09899999999</v>
      </c>
      <c r="DI99" s="32">
        <v>147705.99900000001</v>
      </c>
      <c r="DJ99" s="32">
        <v>147256.70000000001</v>
      </c>
      <c r="DK99" s="32">
        <v>146796.93299999999</v>
      </c>
      <c r="DL99" s="32">
        <v>146327.44099999999</v>
      </c>
      <c r="DM99" s="32"/>
    </row>
    <row r="100" spans="1:117" ht="11.4" x14ac:dyDescent="0.2">
      <c r="A100" s="32">
        <v>38</v>
      </c>
      <c r="B100" s="32" t="s">
        <v>113</v>
      </c>
      <c r="C100" s="32" t="s">
        <v>237</v>
      </c>
      <c r="D100" s="32">
        <v>2</v>
      </c>
      <c r="E100" s="32">
        <v>638</v>
      </c>
      <c r="F100" s="54">
        <v>1.1120000000000001</v>
      </c>
      <c r="G100" s="32" t="str">
        <f t="shared" si="3"/>
        <v>Medium</v>
      </c>
      <c r="H100" s="32" t="s">
        <v>126</v>
      </c>
      <c r="I100" s="32" t="s">
        <v>120</v>
      </c>
      <c r="J100" s="32" t="s">
        <v>238</v>
      </c>
      <c r="K100" s="32" t="e">
        <f>INDEX('[1]upper secondary completion'!$B$5:$J$206,MATCH(C100,'[1]upper secondary completion'!B$5:B$206,0),'[1]upper secondary completion'!I$4)</f>
        <v>#N/A</v>
      </c>
      <c r="L100" s="32" t="e">
        <f>INDEX('[1]upper secondary completion'!$B$5:$J$206,MATCH(C100,'[1]upper secondary completion'!B$5:B$206,0),'[1]upper secondary completion'!J$4)</f>
        <v>#N/A</v>
      </c>
      <c r="M100" s="32" t="e">
        <f t="shared" si="4"/>
        <v>#N/A</v>
      </c>
      <c r="N100" s="32" t="str">
        <f t="shared" si="5"/>
        <v>no data</v>
      </c>
      <c r="O100" s="32"/>
      <c r="P100" s="32"/>
      <c r="Q100" s="32"/>
      <c r="R100" s="32">
        <v>902</v>
      </c>
      <c r="S100" s="32"/>
      <c r="T100" s="32">
        <v>934</v>
      </c>
      <c r="U100" s="32">
        <v>948</v>
      </c>
      <c r="V100" s="32"/>
      <c r="W100" s="32"/>
      <c r="X100" s="32"/>
      <c r="Y100" s="32"/>
      <c r="Z100" s="32"/>
      <c r="AA100" s="32"/>
      <c r="AB100" s="32"/>
      <c r="AC100" s="32">
        <v>1518</v>
      </c>
      <c r="AD100" s="32">
        <v>856.96</v>
      </c>
      <c r="AE100" s="32">
        <v>863.35900000000004</v>
      </c>
      <c r="AF100" s="32">
        <v>869.74199999999996</v>
      </c>
      <c r="AG100" s="32">
        <v>876.13099999999997</v>
      </c>
      <c r="AH100" s="32">
        <v>882.53099999999995</v>
      </c>
      <c r="AI100" s="32">
        <v>888.93200000000002</v>
      </c>
      <c r="AJ100" s="32">
        <v>895.30799999999999</v>
      </c>
      <c r="AK100" s="32">
        <v>901.69600000000003</v>
      </c>
      <c r="AL100" s="32">
        <v>908.06299999999999</v>
      </c>
      <c r="AM100" s="32">
        <v>914.38199999999995</v>
      </c>
      <c r="AN100" s="32">
        <v>920.61400000000003</v>
      </c>
      <c r="AO100" s="32">
        <v>926.70699999999999</v>
      </c>
      <c r="AP100" s="32">
        <v>932.63599999999997</v>
      </c>
      <c r="AQ100" s="32">
        <v>938.41600000000005</v>
      </c>
      <c r="AR100" s="32">
        <v>944.03800000000001</v>
      </c>
      <c r="AS100" s="32">
        <v>949.49699999999996</v>
      </c>
      <c r="AT100" s="32">
        <v>954.81399999999996</v>
      </c>
      <c r="AU100" s="32">
        <v>959.95399999999995</v>
      </c>
      <c r="AV100" s="32">
        <v>964.923</v>
      </c>
      <c r="AW100" s="32">
        <v>969.68799999999999</v>
      </c>
      <c r="AX100" s="32">
        <v>974.226</v>
      </c>
      <c r="AY100" s="32">
        <v>978.51400000000001</v>
      </c>
      <c r="AZ100" s="32">
        <v>982.54300000000001</v>
      </c>
      <c r="BA100" s="32">
        <v>986.29499999999996</v>
      </c>
      <c r="BB100" s="32">
        <v>989.77599999999995</v>
      </c>
      <c r="BC100" s="32">
        <v>992.976</v>
      </c>
      <c r="BD100" s="32">
        <v>995.89</v>
      </c>
      <c r="BE100" s="32">
        <v>998.53</v>
      </c>
      <c r="BF100" s="32">
        <v>1000.88</v>
      </c>
      <c r="BG100" s="32">
        <v>1002.937</v>
      </c>
      <c r="BH100" s="32">
        <v>1004.722</v>
      </c>
      <c r="BI100" s="32">
        <v>1006.225</v>
      </c>
      <c r="BJ100" s="32">
        <v>1007.455</v>
      </c>
      <c r="BK100" s="32">
        <v>1008.431</v>
      </c>
      <c r="BL100" s="32">
        <v>1009.1369999999999</v>
      </c>
      <c r="BM100" s="32">
        <v>1009.6180000000001</v>
      </c>
      <c r="BN100" s="32">
        <v>1009.875</v>
      </c>
      <c r="BO100" s="32">
        <v>1009.903</v>
      </c>
      <c r="BP100" s="32">
        <v>1009.723</v>
      </c>
      <c r="BQ100" s="32">
        <v>1009.365</v>
      </c>
      <c r="BR100" s="32">
        <v>1008.842</v>
      </c>
      <c r="BS100" s="32">
        <v>1008.17</v>
      </c>
      <c r="BT100" s="32">
        <v>1007.37</v>
      </c>
      <c r="BU100" s="32">
        <v>1006.443</v>
      </c>
      <c r="BV100" s="32">
        <v>1005.41</v>
      </c>
      <c r="BW100" s="32">
        <v>1004.304</v>
      </c>
      <c r="BX100" s="32">
        <v>1003.083</v>
      </c>
      <c r="BY100" s="32">
        <v>1001.8049999999999</v>
      </c>
      <c r="BZ100" s="32">
        <v>1000.454</v>
      </c>
      <c r="CA100" s="32">
        <v>999.06100000000004</v>
      </c>
      <c r="CB100" s="32">
        <v>997.61500000000001</v>
      </c>
      <c r="CC100" s="32">
        <v>996.14599999999996</v>
      </c>
      <c r="CD100" s="32">
        <v>994.63</v>
      </c>
      <c r="CE100" s="32">
        <v>993.09</v>
      </c>
      <c r="CF100" s="32">
        <v>991.52200000000005</v>
      </c>
      <c r="CG100" s="32">
        <v>989.94299999999998</v>
      </c>
      <c r="CH100" s="32">
        <v>988.33100000000002</v>
      </c>
      <c r="CI100" s="32">
        <v>986.68899999999996</v>
      </c>
      <c r="CJ100" s="32">
        <v>985.01499999999999</v>
      </c>
      <c r="CK100" s="32">
        <v>983.303</v>
      </c>
      <c r="CL100" s="32">
        <v>981.56200000000001</v>
      </c>
      <c r="CM100" s="32">
        <v>979.76900000000001</v>
      </c>
      <c r="CN100" s="32">
        <v>977.904</v>
      </c>
      <c r="CO100" s="32">
        <v>975.98400000000004</v>
      </c>
      <c r="CP100" s="32">
        <v>973.99699999999996</v>
      </c>
      <c r="CQ100" s="32">
        <v>971.93</v>
      </c>
      <c r="CR100" s="32">
        <v>969.76900000000001</v>
      </c>
      <c r="CS100" s="32">
        <v>967.52099999999996</v>
      </c>
      <c r="CT100" s="32">
        <v>965.16700000000003</v>
      </c>
      <c r="CU100" s="32">
        <v>962.71500000000003</v>
      </c>
      <c r="CV100" s="32">
        <v>960.14</v>
      </c>
      <c r="CW100" s="32">
        <v>957.43299999999999</v>
      </c>
      <c r="CX100" s="32">
        <v>954.59500000000003</v>
      </c>
      <c r="CY100" s="32">
        <v>951.62699999999995</v>
      </c>
      <c r="CZ100" s="32">
        <v>948.52800000000002</v>
      </c>
      <c r="DA100" s="32">
        <v>945.27499999999998</v>
      </c>
      <c r="DB100" s="32">
        <v>941.89700000000005</v>
      </c>
      <c r="DC100" s="32">
        <v>938.38800000000003</v>
      </c>
      <c r="DD100" s="32">
        <v>934.73</v>
      </c>
      <c r="DE100" s="32">
        <v>930.947</v>
      </c>
      <c r="DF100" s="32">
        <v>927.03899999999999</v>
      </c>
      <c r="DG100" s="32">
        <v>923.01099999999997</v>
      </c>
      <c r="DH100" s="32">
        <v>918.85599999999999</v>
      </c>
      <c r="DI100" s="32">
        <v>914.59799999999996</v>
      </c>
      <c r="DJ100" s="32">
        <v>910.22400000000005</v>
      </c>
      <c r="DK100" s="32">
        <v>905.78300000000002</v>
      </c>
      <c r="DL100" s="32">
        <v>901.24900000000002</v>
      </c>
      <c r="DM100" s="32"/>
    </row>
    <row r="101" spans="1:117" ht="11.4" x14ac:dyDescent="0.2">
      <c r="A101" s="32">
        <v>102</v>
      </c>
      <c r="B101" s="32" t="s">
        <v>113</v>
      </c>
      <c r="C101" s="32" t="s">
        <v>239</v>
      </c>
      <c r="D101" s="32"/>
      <c r="E101" s="32">
        <v>682</v>
      </c>
      <c r="F101" s="54">
        <v>1.1279999999999999</v>
      </c>
      <c r="G101" s="32" t="str">
        <f t="shared" si="3"/>
        <v>Medium</v>
      </c>
      <c r="H101" s="32" t="s">
        <v>150</v>
      </c>
      <c r="I101" s="32" t="s">
        <v>136</v>
      </c>
      <c r="J101" s="32" t="s">
        <v>121</v>
      </c>
      <c r="K101" s="32">
        <f>INDEX('[1]upper secondary completion'!$B$5:$J$206,MATCH(C101,'[1]upper secondary completion'!B$5:B$206,0),'[1]upper secondary completion'!I$4)</f>
        <v>0</v>
      </c>
      <c r="L101" s="32">
        <f>INDEX('[1]upper secondary completion'!$B$5:$J$206,MATCH(C101,'[1]upper secondary completion'!B$5:B$206,0),'[1]upper secondary completion'!J$4)</f>
        <v>0</v>
      </c>
      <c r="M101" s="32" t="str">
        <f t="shared" si="4"/>
        <v/>
      </c>
      <c r="N101" s="32" t="str">
        <f t="shared" si="5"/>
        <v>no data</v>
      </c>
      <c r="O101" s="32"/>
      <c r="P101" s="32"/>
      <c r="Q101" s="32"/>
      <c r="R101" s="32">
        <v>902</v>
      </c>
      <c r="S101" s="32"/>
      <c r="T101" s="32">
        <v>934</v>
      </c>
      <c r="U101" s="32">
        <v>948</v>
      </c>
      <c r="V101" s="32"/>
      <c r="W101" s="32"/>
      <c r="X101" s="32">
        <v>1503</v>
      </c>
      <c r="Y101" s="32"/>
      <c r="Z101" s="32"/>
      <c r="AA101" s="32"/>
      <c r="AB101" s="32"/>
      <c r="AC101" s="32"/>
      <c r="AD101" s="32">
        <v>30916.602999999999</v>
      </c>
      <c r="AE101" s="32">
        <v>31717.675999999999</v>
      </c>
      <c r="AF101" s="32">
        <v>32443.442999999999</v>
      </c>
      <c r="AG101" s="32">
        <v>33101.182999999997</v>
      </c>
      <c r="AH101" s="32">
        <v>33702.756999999998</v>
      </c>
      <c r="AI101" s="32">
        <v>34268.529000000002</v>
      </c>
      <c r="AJ101" s="32">
        <v>34813.866999999998</v>
      </c>
      <c r="AK101" s="32">
        <v>35340.68</v>
      </c>
      <c r="AL101" s="32">
        <v>35844.913</v>
      </c>
      <c r="AM101" s="32">
        <v>36329.421999999999</v>
      </c>
      <c r="AN101" s="32">
        <v>36796.733</v>
      </c>
      <c r="AO101" s="32">
        <v>37248.921999999999</v>
      </c>
      <c r="AP101" s="32">
        <v>37688.055999999997</v>
      </c>
      <c r="AQ101" s="32">
        <v>38115.319000000003</v>
      </c>
      <c r="AR101" s="32">
        <v>38530.652999999998</v>
      </c>
      <c r="AS101" s="32">
        <v>38933.197999999997</v>
      </c>
      <c r="AT101" s="32">
        <v>39322.336000000003</v>
      </c>
      <c r="AU101" s="32">
        <v>39698.887999999999</v>
      </c>
      <c r="AV101" s="32">
        <v>40063.489000000001</v>
      </c>
      <c r="AW101" s="32">
        <v>40415.057000000001</v>
      </c>
      <c r="AX101" s="32">
        <v>40752</v>
      </c>
      <c r="AY101" s="32">
        <v>41073.375999999997</v>
      </c>
      <c r="AZ101" s="32">
        <v>41378.724000000002</v>
      </c>
      <c r="BA101" s="32">
        <v>41668.966</v>
      </c>
      <c r="BB101" s="32">
        <v>41946.260999999999</v>
      </c>
      <c r="BC101" s="32">
        <v>42213.572</v>
      </c>
      <c r="BD101" s="32">
        <v>42473.029000000002</v>
      </c>
      <c r="BE101" s="32">
        <v>42725.264000000003</v>
      </c>
      <c r="BF101" s="32">
        <v>42969.737999999998</v>
      </c>
      <c r="BG101" s="32">
        <v>43205.819000000003</v>
      </c>
      <c r="BH101" s="32">
        <v>43432.493999999999</v>
      </c>
      <c r="BI101" s="32">
        <v>43648.832000000002</v>
      </c>
      <c r="BJ101" s="32">
        <v>43854.775999999998</v>
      </c>
      <c r="BK101" s="32">
        <v>44050.203999999998</v>
      </c>
      <c r="BL101" s="32">
        <v>44234.091999999997</v>
      </c>
      <c r="BM101" s="32">
        <v>44405.178999999996</v>
      </c>
      <c r="BN101" s="32">
        <v>44562.483999999997</v>
      </c>
      <c r="BO101" s="32">
        <v>44705.608</v>
      </c>
      <c r="BP101" s="32">
        <v>44834.544000000002</v>
      </c>
      <c r="BQ101" s="32">
        <v>44949.035000000003</v>
      </c>
      <c r="BR101" s="32">
        <v>45048.974000000002</v>
      </c>
      <c r="BS101" s="32">
        <v>45134.338000000003</v>
      </c>
      <c r="BT101" s="32">
        <v>45205.190999999999</v>
      </c>
      <c r="BU101" s="32">
        <v>45261.749000000003</v>
      </c>
      <c r="BV101" s="32">
        <v>45304.267</v>
      </c>
      <c r="BW101" s="32">
        <v>45333.105000000003</v>
      </c>
      <c r="BX101" s="32">
        <v>45348.771999999997</v>
      </c>
      <c r="BY101" s="32">
        <v>45351.656000000003</v>
      </c>
      <c r="BZ101" s="32">
        <v>45342.457999999999</v>
      </c>
      <c r="CA101" s="32">
        <v>45322.262999999999</v>
      </c>
      <c r="CB101" s="32">
        <v>45292.436999999998</v>
      </c>
      <c r="CC101" s="32">
        <v>45254.186999999998</v>
      </c>
      <c r="CD101" s="32">
        <v>45208.252</v>
      </c>
      <c r="CE101" s="32">
        <v>45155.319000000003</v>
      </c>
      <c r="CF101" s="32">
        <v>45096.571000000004</v>
      </c>
      <c r="CG101" s="32">
        <v>45033.264000000003</v>
      </c>
      <c r="CH101" s="32">
        <v>44966.464999999997</v>
      </c>
      <c r="CI101" s="32">
        <v>44896.883000000002</v>
      </c>
      <c r="CJ101" s="32">
        <v>44825.010999999999</v>
      </c>
      <c r="CK101" s="32">
        <v>44751.402999999998</v>
      </c>
      <c r="CL101" s="32">
        <v>44676.478999999999</v>
      </c>
      <c r="CM101" s="32">
        <v>44600.603000000003</v>
      </c>
      <c r="CN101" s="32">
        <v>44524.110999999997</v>
      </c>
      <c r="CO101" s="32">
        <v>44447.226000000002</v>
      </c>
      <c r="CP101" s="32">
        <v>44370.017</v>
      </c>
      <c r="CQ101" s="32">
        <v>44292.358</v>
      </c>
      <c r="CR101" s="32">
        <v>44214.175999999999</v>
      </c>
      <c r="CS101" s="32">
        <v>44135.485999999997</v>
      </c>
      <c r="CT101" s="32">
        <v>44056.232000000004</v>
      </c>
      <c r="CU101" s="32">
        <v>43976.076000000001</v>
      </c>
      <c r="CV101" s="32">
        <v>43894.546999999999</v>
      </c>
      <c r="CW101" s="32">
        <v>43811.264000000003</v>
      </c>
      <c r="CX101" s="32">
        <v>43726.061999999998</v>
      </c>
      <c r="CY101" s="32">
        <v>43638.807999999997</v>
      </c>
      <c r="CZ101" s="32">
        <v>43549.19</v>
      </c>
      <c r="DA101" s="32">
        <v>43456.864999999998</v>
      </c>
      <c r="DB101" s="32">
        <v>43361.552000000003</v>
      </c>
      <c r="DC101" s="32">
        <v>43263.063000000002</v>
      </c>
      <c r="DD101" s="32">
        <v>43161.353000000003</v>
      </c>
      <c r="DE101" s="32">
        <v>43056.375999999997</v>
      </c>
      <c r="DF101" s="32">
        <v>42948.148999999998</v>
      </c>
      <c r="DG101" s="32">
        <v>42836.724000000002</v>
      </c>
      <c r="DH101" s="32">
        <v>42722.078000000001</v>
      </c>
      <c r="DI101" s="32">
        <v>42604.21</v>
      </c>
      <c r="DJ101" s="32">
        <v>42483.110999999997</v>
      </c>
      <c r="DK101" s="32">
        <v>42358.728999999999</v>
      </c>
      <c r="DL101" s="32">
        <v>42231.012000000002</v>
      </c>
      <c r="DM101" s="32"/>
    </row>
    <row r="102" spans="1:117" ht="11.4" x14ac:dyDescent="0.2">
      <c r="A102" s="32">
        <v>40</v>
      </c>
      <c r="B102" s="32" t="s">
        <v>113</v>
      </c>
      <c r="C102" s="32" t="s">
        <v>240</v>
      </c>
      <c r="D102" s="32"/>
      <c r="E102" s="32">
        <v>690</v>
      </c>
      <c r="F102" s="54">
        <v>1.167</v>
      </c>
      <c r="G102" s="32" t="str">
        <f t="shared" si="3"/>
        <v>Medium</v>
      </c>
      <c r="H102" s="32" t="s">
        <v>126</v>
      </c>
      <c r="I102" s="32" t="s">
        <v>120</v>
      </c>
      <c r="J102" s="32" t="s">
        <v>121</v>
      </c>
      <c r="K102" s="32">
        <f>INDEX('[1]upper secondary completion'!$B$5:$J$206,MATCH(C102,'[1]upper secondary completion'!B$5:B$206,0),'[1]upper secondary completion'!I$4)</f>
        <v>0</v>
      </c>
      <c r="L102" s="32">
        <f>INDEX('[1]upper secondary completion'!$B$5:$J$206,MATCH(C102,'[1]upper secondary completion'!B$5:B$206,0),'[1]upper secondary completion'!J$4)</f>
        <v>0</v>
      </c>
      <c r="M102" s="32" t="str">
        <f t="shared" si="4"/>
        <v/>
      </c>
      <c r="N102" s="32" t="str">
        <f t="shared" si="5"/>
        <v>no data</v>
      </c>
      <c r="O102" s="32"/>
      <c r="P102" s="32"/>
      <c r="Q102" s="32"/>
      <c r="R102" s="32">
        <v>902</v>
      </c>
      <c r="S102" s="32"/>
      <c r="T102" s="32">
        <v>934</v>
      </c>
      <c r="U102" s="32">
        <v>948</v>
      </c>
      <c r="V102" s="32"/>
      <c r="W102" s="32">
        <v>1637</v>
      </c>
      <c r="X102" s="32">
        <v>1503</v>
      </c>
      <c r="Y102" s="32"/>
      <c r="Z102" s="32"/>
      <c r="AA102" s="32"/>
      <c r="AB102" s="32"/>
      <c r="AC102" s="32"/>
      <c r="AD102" s="32">
        <v>94.213999999999999</v>
      </c>
      <c r="AE102" s="32">
        <v>94.980999999999995</v>
      </c>
      <c r="AF102" s="32">
        <v>95.710999999999999</v>
      </c>
      <c r="AG102" s="32">
        <v>96.418000000000006</v>
      </c>
      <c r="AH102" s="32">
        <v>97.093999999999994</v>
      </c>
      <c r="AI102" s="32">
        <v>97.741</v>
      </c>
      <c r="AJ102" s="32">
        <v>98.34</v>
      </c>
      <c r="AK102" s="32">
        <v>98.91</v>
      </c>
      <c r="AL102" s="32">
        <v>99.433000000000007</v>
      </c>
      <c r="AM102" s="32">
        <v>99.912000000000006</v>
      </c>
      <c r="AN102" s="32">
        <v>100.357</v>
      </c>
      <c r="AO102" s="32">
        <v>100.783</v>
      </c>
      <c r="AP102" s="32">
        <v>101.175</v>
      </c>
      <c r="AQ102" s="32">
        <v>101.548</v>
      </c>
      <c r="AR102" s="32">
        <v>101.889</v>
      </c>
      <c r="AS102" s="32">
        <v>102.229</v>
      </c>
      <c r="AT102" s="32">
        <v>102.538</v>
      </c>
      <c r="AU102" s="32">
        <v>102.836</v>
      </c>
      <c r="AV102" s="32">
        <v>103.107</v>
      </c>
      <c r="AW102" s="32">
        <v>103.384</v>
      </c>
      <c r="AX102" s="32">
        <v>103.622</v>
      </c>
      <c r="AY102" s="32">
        <v>103.866</v>
      </c>
      <c r="AZ102" s="32">
        <v>104.08199999999999</v>
      </c>
      <c r="BA102" s="32">
        <v>104.27</v>
      </c>
      <c r="BB102" s="32">
        <v>104.45099999999999</v>
      </c>
      <c r="BC102" s="32">
        <v>104.601</v>
      </c>
      <c r="BD102" s="32">
        <v>104.72799999999999</v>
      </c>
      <c r="BE102" s="32">
        <v>104.833</v>
      </c>
      <c r="BF102" s="32">
        <v>104.91200000000001</v>
      </c>
      <c r="BG102" s="32">
        <v>104.967</v>
      </c>
      <c r="BH102" s="32">
        <v>104.99</v>
      </c>
      <c r="BI102" s="32">
        <v>104.986</v>
      </c>
      <c r="BJ102" s="32">
        <v>104.949</v>
      </c>
      <c r="BK102" s="32">
        <v>104.9</v>
      </c>
      <c r="BL102" s="32">
        <v>104.81399999999999</v>
      </c>
      <c r="BM102" s="32">
        <v>104.699</v>
      </c>
      <c r="BN102" s="32">
        <v>104.56100000000001</v>
      </c>
      <c r="BO102" s="32">
        <v>104.39700000000001</v>
      </c>
      <c r="BP102" s="32">
        <v>104.211</v>
      </c>
      <c r="BQ102" s="32">
        <v>103.99299999999999</v>
      </c>
      <c r="BR102" s="32">
        <v>103.77200000000001</v>
      </c>
      <c r="BS102" s="32">
        <v>103.527</v>
      </c>
      <c r="BT102" s="32">
        <v>103.27200000000001</v>
      </c>
      <c r="BU102" s="32">
        <v>103.002</v>
      </c>
      <c r="BV102" s="32">
        <v>102.726</v>
      </c>
      <c r="BW102" s="32">
        <v>102.429</v>
      </c>
      <c r="BX102" s="32">
        <v>102.13200000000001</v>
      </c>
      <c r="BY102" s="32">
        <v>101.83</v>
      </c>
      <c r="BZ102" s="32">
        <v>101.536</v>
      </c>
      <c r="CA102" s="32">
        <v>101.233</v>
      </c>
      <c r="CB102" s="32">
        <v>100.91800000000001</v>
      </c>
      <c r="CC102" s="32">
        <v>100.60899999999999</v>
      </c>
      <c r="CD102" s="32">
        <v>100.304</v>
      </c>
      <c r="CE102" s="32">
        <v>100.002</v>
      </c>
      <c r="CF102" s="32">
        <v>99.697999999999993</v>
      </c>
      <c r="CG102" s="32">
        <v>99.39</v>
      </c>
      <c r="CH102" s="32">
        <v>99.093000000000004</v>
      </c>
      <c r="CI102" s="32">
        <v>98.795000000000002</v>
      </c>
      <c r="CJ102" s="32">
        <v>98.491</v>
      </c>
      <c r="CK102" s="32">
        <v>98.186999999999998</v>
      </c>
      <c r="CL102" s="32">
        <v>97.888999999999996</v>
      </c>
      <c r="CM102" s="32">
        <v>97.585999999999999</v>
      </c>
      <c r="CN102" s="32">
        <v>97.287999999999997</v>
      </c>
      <c r="CO102" s="32">
        <v>96.983000000000004</v>
      </c>
      <c r="CP102" s="32">
        <v>96.676000000000002</v>
      </c>
      <c r="CQ102" s="32">
        <v>96.38</v>
      </c>
      <c r="CR102" s="32">
        <v>96.055000000000007</v>
      </c>
      <c r="CS102" s="32">
        <v>95.744</v>
      </c>
      <c r="CT102" s="32">
        <v>95.423000000000002</v>
      </c>
      <c r="CU102" s="32">
        <v>95.105000000000004</v>
      </c>
      <c r="CV102" s="32">
        <v>94.771000000000001</v>
      </c>
      <c r="CW102" s="32">
        <v>94.441000000000003</v>
      </c>
      <c r="CX102" s="32">
        <v>94.093999999999994</v>
      </c>
      <c r="CY102" s="32">
        <v>93.74</v>
      </c>
      <c r="CZ102" s="32">
        <v>93.393000000000001</v>
      </c>
      <c r="DA102" s="32">
        <v>93.021000000000001</v>
      </c>
      <c r="DB102" s="32">
        <v>92.650999999999996</v>
      </c>
      <c r="DC102" s="32">
        <v>92.266999999999996</v>
      </c>
      <c r="DD102" s="32">
        <v>91.885000000000005</v>
      </c>
      <c r="DE102" s="32">
        <v>91.468000000000004</v>
      </c>
      <c r="DF102" s="32">
        <v>91.057000000000002</v>
      </c>
      <c r="DG102" s="32">
        <v>90.632999999999996</v>
      </c>
      <c r="DH102" s="32">
        <v>90.195999999999998</v>
      </c>
      <c r="DI102" s="32">
        <v>89.748999999999995</v>
      </c>
      <c r="DJ102" s="32">
        <v>89.292000000000002</v>
      </c>
      <c r="DK102" s="32">
        <v>88.823999999999998</v>
      </c>
      <c r="DL102" s="32">
        <v>88.326999999999998</v>
      </c>
      <c r="DM102" s="32"/>
    </row>
    <row r="103" spans="1:117" ht="11.4" x14ac:dyDescent="0.2">
      <c r="A103" s="32">
        <v>62</v>
      </c>
      <c r="B103" s="32" t="s">
        <v>113</v>
      </c>
      <c r="C103" s="32" t="s">
        <v>241</v>
      </c>
      <c r="D103" s="32"/>
      <c r="E103" s="32">
        <v>710</v>
      </c>
      <c r="F103" s="54">
        <v>1.109</v>
      </c>
      <c r="G103" s="32" t="str">
        <f t="shared" si="3"/>
        <v>Medium</v>
      </c>
      <c r="H103" s="32" t="s">
        <v>163</v>
      </c>
      <c r="I103" s="32" t="s">
        <v>120</v>
      </c>
      <c r="J103" s="32" t="s">
        <v>121</v>
      </c>
      <c r="K103" s="32">
        <f>INDEX('[1]upper secondary completion'!$B$5:$J$206,MATCH(C103,'[1]upper secondary completion'!B$5:B$206,0),'[1]upper secondary completion'!I$4)</f>
        <v>44.761433795174725</v>
      </c>
      <c r="L103" s="32">
        <f>INDEX('[1]upper secondary completion'!$B$5:$J$206,MATCH(C103,'[1]upper secondary completion'!B$5:B$206,0),'[1]upper secondary completion'!J$4)</f>
        <v>51.866806666470225</v>
      </c>
      <c r="M103" s="32" t="str">
        <f t="shared" si="4"/>
        <v/>
      </c>
      <c r="N103" s="32" t="str">
        <f t="shared" si="5"/>
        <v>503</v>
      </c>
      <c r="O103" s="32"/>
      <c r="P103" s="32"/>
      <c r="Q103" s="32"/>
      <c r="R103" s="32">
        <v>902</v>
      </c>
      <c r="S103" s="32"/>
      <c r="T103" s="32">
        <v>934</v>
      </c>
      <c r="U103" s="32">
        <v>948</v>
      </c>
      <c r="V103" s="32"/>
      <c r="W103" s="32"/>
      <c r="X103" s="32"/>
      <c r="Y103" s="32">
        <v>1517</v>
      </c>
      <c r="Z103" s="32">
        <v>1502</v>
      </c>
      <c r="AA103" s="32"/>
      <c r="AB103" s="32"/>
      <c r="AC103" s="32"/>
      <c r="AD103" s="32">
        <v>54544.184000000001</v>
      </c>
      <c r="AE103" s="32">
        <v>55386.368999999999</v>
      </c>
      <c r="AF103" s="32">
        <v>56207.648999999998</v>
      </c>
      <c r="AG103" s="32">
        <v>57009.750999999997</v>
      </c>
      <c r="AH103" s="32">
        <v>57792.52</v>
      </c>
      <c r="AI103" s="32">
        <v>58558.267</v>
      </c>
      <c r="AJ103" s="32">
        <v>59308.69</v>
      </c>
      <c r="AK103" s="32">
        <v>60041.995999999999</v>
      </c>
      <c r="AL103" s="32">
        <v>60756.133999999998</v>
      </c>
      <c r="AM103" s="32">
        <v>61452.696000000004</v>
      </c>
      <c r="AN103" s="32">
        <v>62134.218000000001</v>
      </c>
      <c r="AO103" s="32">
        <v>62802.682000000001</v>
      </c>
      <c r="AP103" s="32">
        <v>63458.39</v>
      </c>
      <c r="AQ103" s="32">
        <v>64101.027000000002</v>
      </c>
      <c r="AR103" s="32">
        <v>64731.152000000002</v>
      </c>
      <c r="AS103" s="32">
        <v>65349.368999999999</v>
      </c>
      <c r="AT103" s="32">
        <v>65956.09</v>
      </c>
      <c r="AU103" s="32">
        <v>66551.675000000003</v>
      </c>
      <c r="AV103" s="32">
        <v>67136.191000000006</v>
      </c>
      <c r="AW103" s="32">
        <v>67709.278000000006</v>
      </c>
      <c r="AX103" s="32">
        <v>68270.350999999995</v>
      </c>
      <c r="AY103" s="32">
        <v>68818.975999999995</v>
      </c>
      <c r="AZ103" s="32">
        <v>69354.995999999999</v>
      </c>
      <c r="BA103" s="32">
        <v>69878.512000000002</v>
      </c>
      <c r="BB103" s="32">
        <v>70389.620999999999</v>
      </c>
      <c r="BC103" s="32">
        <v>70888.528999999995</v>
      </c>
      <c r="BD103" s="32">
        <v>71375.305999999997</v>
      </c>
      <c r="BE103" s="32">
        <v>71849.862999999998</v>
      </c>
      <c r="BF103" s="32">
        <v>72311.942999999999</v>
      </c>
      <c r="BG103" s="32">
        <v>72761.191999999995</v>
      </c>
      <c r="BH103" s="32">
        <v>73197.186000000002</v>
      </c>
      <c r="BI103" s="32">
        <v>73619.546000000002</v>
      </c>
      <c r="BJ103" s="32">
        <v>74028.114000000001</v>
      </c>
      <c r="BK103" s="32">
        <v>74422.698000000004</v>
      </c>
      <c r="BL103" s="32">
        <v>74802.858999999997</v>
      </c>
      <c r="BM103" s="32">
        <v>75168.062999999995</v>
      </c>
      <c r="BN103" s="32">
        <v>75517.909</v>
      </c>
      <c r="BO103" s="32">
        <v>75852.293999999994</v>
      </c>
      <c r="BP103" s="32">
        <v>76171.202000000005</v>
      </c>
      <c r="BQ103" s="32">
        <v>76474.565000000002</v>
      </c>
      <c r="BR103" s="32">
        <v>76762.381999999998</v>
      </c>
      <c r="BS103" s="32">
        <v>77034.739000000001</v>
      </c>
      <c r="BT103" s="32">
        <v>77291.702999999994</v>
      </c>
      <c r="BU103" s="32">
        <v>77533.495999999999</v>
      </c>
      <c r="BV103" s="32">
        <v>77760.483999999997</v>
      </c>
      <c r="BW103" s="32">
        <v>77973.168999999994</v>
      </c>
      <c r="BX103" s="32">
        <v>78172.047999999995</v>
      </c>
      <c r="BY103" s="32">
        <v>78357.476999999999</v>
      </c>
      <c r="BZ103" s="32">
        <v>78529.796000000002</v>
      </c>
      <c r="CA103" s="32">
        <v>78689.524999999994</v>
      </c>
      <c r="CB103" s="32">
        <v>78837.172999999995</v>
      </c>
      <c r="CC103" s="32">
        <v>78973.285999999993</v>
      </c>
      <c r="CD103" s="32">
        <v>79098.294999999998</v>
      </c>
      <c r="CE103" s="32">
        <v>79212.712</v>
      </c>
      <c r="CF103" s="32">
        <v>79317.153999999995</v>
      </c>
      <c r="CG103" s="32">
        <v>79412.327000000005</v>
      </c>
      <c r="CH103" s="32">
        <v>79498.839000000007</v>
      </c>
      <c r="CI103" s="32">
        <v>79577.119000000006</v>
      </c>
      <c r="CJ103" s="32">
        <v>79647.577999999994</v>
      </c>
      <c r="CK103" s="32">
        <v>79710.797999999995</v>
      </c>
      <c r="CL103" s="32">
        <v>79767.418000000005</v>
      </c>
      <c r="CM103" s="32">
        <v>79817.951000000001</v>
      </c>
      <c r="CN103" s="32">
        <v>79862.739000000001</v>
      </c>
      <c r="CO103" s="32">
        <v>79901.925000000003</v>
      </c>
      <c r="CP103" s="32">
        <v>79935.562000000005</v>
      </c>
      <c r="CQ103" s="32">
        <v>79963.657999999996</v>
      </c>
      <c r="CR103" s="32">
        <v>79986.092000000004</v>
      </c>
      <c r="CS103" s="32">
        <v>80003.020999999993</v>
      </c>
      <c r="CT103" s="32">
        <v>80014.494000000006</v>
      </c>
      <c r="CU103" s="32">
        <v>80020.278999999995</v>
      </c>
      <c r="CV103" s="32">
        <v>80020.100000000006</v>
      </c>
      <c r="CW103" s="32">
        <v>80013.714999999997</v>
      </c>
      <c r="CX103" s="32">
        <v>80001.123999999996</v>
      </c>
      <c r="CY103" s="32">
        <v>79982.366999999998</v>
      </c>
      <c r="CZ103" s="32">
        <v>79957.312000000005</v>
      </c>
      <c r="DA103" s="32">
        <v>79925.819000000003</v>
      </c>
      <c r="DB103" s="32">
        <v>79887.794999999998</v>
      </c>
      <c r="DC103" s="32">
        <v>79843.289000000004</v>
      </c>
      <c r="DD103" s="32">
        <v>79792.455000000002</v>
      </c>
      <c r="DE103" s="32">
        <v>79735.55</v>
      </c>
      <c r="DF103" s="32">
        <v>79672.83</v>
      </c>
      <c r="DG103" s="32">
        <v>79604.599000000002</v>
      </c>
      <c r="DH103" s="32">
        <v>79531.145000000004</v>
      </c>
      <c r="DI103" s="32">
        <v>79452.755000000005</v>
      </c>
      <c r="DJ103" s="32">
        <v>79369.724000000002</v>
      </c>
      <c r="DK103" s="32">
        <v>79282.323999999993</v>
      </c>
      <c r="DL103" s="32">
        <v>79190.831999999995</v>
      </c>
      <c r="DM103" s="32"/>
    </row>
    <row r="104" spans="1:117" ht="11.4" x14ac:dyDescent="0.2">
      <c r="A104" s="32">
        <v>124</v>
      </c>
      <c r="B104" s="32" t="s">
        <v>113</v>
      </c>
      <c r="C104" s="32" t="s">
        <v>242</v>
      </c>
      <c r="D104" s="32"/>
      <c r="E104" s="32">
        <v>144</v>
      </c>
      <c r="F104" s="54">
        <v>1.0660000000000001</v>
      </c>
      <c r="G104" s="32" t="str">
        <f t="shared" si="3"/>
        <v>Medium</v>
      </c>
      <c r="H104" s="32" t="s">
        <v>115</v>
      </c>
      <c r="I104" s="32" t="s">
        <v>116</v>
      </c>
      <c r="J104" s="32" t="s">
        <v>117</v>
      </c>
      <c r="K104" s="32">
        <f>INDEX('[1]upper secondary completion'!$B$5:$J$206,MATCH(C104,'[1]upper secondary completion'!B$5:B$206,0),'[1]upper secondary completion'!I$4)</f>
        <v>0</v>
      </c>
      <c r="L104" s="32">
        <f>INDEX('[1]upper secondary completion'!$B$5:$J$206,MATCH(C104,'[1]upper secondary completion'!B$5:B$206,0),'[1]upper secondary completion'!J$4)</f>
        <v>0</v>
      </c>
      <c r="M104" s="32" t="str">
        <f t="shared" si="4"/>
        <v/>
      </c>
      <c r="N104" s="32" t="str">
        <f t="shared" si="5"/>
        <v>no data</v>
      </c>
      <c r="O104" s="32"/>
      <c r="P104" s="32"/>
      <c r="Q104" s="32"/>
      <c r="R104" s="32">
        <v>902</v>
      </c>
      <c r="S104" s="32"/>
      <c r="T104" s="32">
        <v>934</v>
      </c>
      <c r="U104" s="32">
        <v>948</v>
      </c>
      <c r="V104" s="32"/>
      <c r="W104" s="32"/>
      <c r="X104" s="32"/>
      <c r="Y104" s="32">
        <v>1517</v>
      </c>
      <c r="Z104" s="32"/>
      <c r="AA104" s="32">
        <v>1501</v>
      </c>
      <c r="AB104" s="32"/>
      <c r="AC104" s="32"/>
      <c r="AD104" s="32">
        <v>20788.511999999999</v>
      </c>
      <c r="AE104" s="32">
        <v>20908.024000000001</v>
      </c>
      <c r="AF104" s="32">
        <v>21021.177</v>
      </c>
      <c r="AG104" s="32">
        <v>21128.027999999998</v>
      </c>
      <c r="AH104" s="32">
        <v>21228.76</v>
      </c>
      <c r="AI104" s="32">
        <v>21323.734</v>
      </c>
      <c r="AJ104" s="32">
        <v>21413.25</v>
      </c>
      <c r="AK104" s="32">
        <v>21497.306</v>
      </c>
      <c r="AL104" s="32">
        <v>21575.844000000001</v>
      </c>
      <c r="AM104" s="32">
        <v>21648.987000000001</v>
      </c>
      <c r="AN104" s="32">
        <v>21716.867999999999</v>
      </c>
      <c r="AO104" s="32">
        <v>21779.683000000001</v>
      </c>
      <c r="AP104" s="32">
        <v>21837.412</v>
      </c>
      <c r="AQ104" s="32">
        <v>21890.191999999999</v>
      </c>
      <c r="AR104" s="32">
        <v>21938.403999999999</v>
      </c>
      <c r="AS104" s="32">
        <v>21982.567999999999</v>
      </c>
      <c r="AT104" s="32">
        <v>22023.018</v>
      </c>
      <c r="AU104" s="32">
        <v>22059.906999999999</v>
      </c>
      <c r="AV104" s="32">
        <v>22093.105</v>
      </c>
      <c r="AW104" s="32">
        <v>22122.23</v>
      </c>
      <c r="AX104" s="32">
        <v>22146.776999999998</v>
      </c>
      <c r="AY104" s="32">
        <v>22166.313999999998</v>
      </c>
      <c r="AZ104" s="32">
        <v>22180.723000000002</v>
      </c>
      <c r="BA104" s="32">
        <v>22190.02</v>
      </c>
      <c r="BB104" s="32">
        <v>22194.093000000001</v>
      </c>
      <c r="BC104" s="32">
        <v>22192.856</v>
      </c>
      <c r="BD104" s="32">
        <v>22186.242999999999</v>
      </c>
      <c r="BE104" s="32">
        <v>22174.216</v>
      </c>
      <c r="BF104" s="32">
        <v>22156.712</v>
      </c>
      <c r="BG104" s="32">
        <v>22133.616000000002</v>
      </c>
      <c r="BH104" s="32">
        <v>22104.808000000001</v>
      </c>
      <c r="BI104" s="32">
        <v>22070.205999999998</v>
      </c>
      <c r="BJ104" s="32">
        <v>22029.825000000001</v>
      </c>
      <c r="BK104" s="32">
        <v>21983.797999999999</v>
      </c>
      <c r="BL104" s="32">
        <v>21932.304</v>
      </c>
      <c r="BM104" s="32">
        <v>21875.608</v>
      </c>
      <c r="BN104" s="32">
        <v>21813.964</v>
      </c>
      <c r="BO104" s="32">
        <v>21747.507000000001</v>
      </c>
      <c r="BP104" s="32">
        <v>21676.407999999999</v>
      </c>
      <c r="BQ104" s="32">
        <v>21600.921999999999</v>
      </c>
      <c r="BR104" s="32">
        <v>21521.431</v>
      </c>
      <c r="BS104" s="32">
        <v>21438.204000000002</v>
      </c>
      <c r="BT104" s="32">
        <v>21351.418000000001</v>
      </c>
      <c r="BU104" s="32">
        <v>21261.276000000002</v>
      </c>
      <c r="BV104" s="32">
        <v>21167.903999999999</v>
      </c>
      <c r="BW104" s="32">
        <v>21071.52</v>
      </c>
      <c r="BX104" s="32">
        <v>20972.255000000001</v>
      </c>
      <c r="BY104" s="32">
        <v>20870.259999999998</v>
      </c>
      <c r="BZ104" s="32">
        <v>20765.667000000001</v>
      </c>
      <c r="CA104" s="32">
        <v>20658.530999999999</v>
      </c>
      <c r="CB104" s="32">
        <v>20548.877</v>
      </c>
      <c r="CC104" s="32">
        <v>20436.766</v>
      </c>
      <c r="CD104" s="32">
        <v>20322.271000000001</v>
      </c>
      <c r="CE104" s="32">
        <v>20205.491000000002</v>
      </c>
      <c r="CF104" s="32">
        <v>20086.440999999999</v>
      </c>
      <c r="CG104" s="32">
        <v>19965.174999999999</v>
      </c>
      <c r="CH104" s="32">
        <v>19841.712</v>
      </c>
      <c r="CI104" s="32">
        <v>19716.114000000001</v>
      </c>
      <c r="CJ104" s="32">
        <v>19588.438999999998</v>
      </c>
      <c r="CK104" s="32">
        <v>19458.772000000001</v>
      </c>
      <c r="CL104" s="32">
        <v>19327.216</v>
      </c>
      <c r="CM104" s="32">
        <v>19193.849999999999</v>
      </c>
      <c r="CN104" s="32">
        <v>19058.702000000001</v>
      </c>
      <c r="CO104" s="32">
        <v>18921.808000000001</v>
      </c>
      <c r="CP104" s="32">
        <v>18783.237000000001</v>
      </c>
      <c r="CQ104" s="32">
        <v>18643.066999999999</v>
      </c>
      <c r="CR104" s="32">
        <v>18501.357</v>
      </c>
      <c r="CS104" s="32">
        <v>18358.099999999999</v>
      </c>
      <c r="CT104" s="32">
        <v>18213.294000000002</v>
      </c>
      <c r="CU104" s="32">
        <v>18066.87</v>
      </c>
      <c r="CV104" s="32">
        <v>17918.688999999998</v>
      </c>
      <c r="CW104" s="32">
        <v>17768.665000000001</v>
      </c>
      <c r="CX104" s="32">
        <v>17616.777999999998</v>
      </c>
      <c r="CY104" s="32">
        <v>17463.014999999999</v>
      </c>
      <c r="CZ104" s="32">
        <v>17307.282999999999</v>
      </c>
      <c r="DA104" s="32">
        <v>17149.462</v>
      </c>
      <c r="DB104" s="32">
        <v>16989.477999999999</v>
      </c>
      <c r="DC104" s="32">
        <v>16827.284</v>
      </c>
      <c r="DD104" s="32">
        <v>16662.919000000002</v>
      </c>
      <c r="DE104" s="32">
        <v>16496.400000000001</v>
      </c>
      <c r="DF104" s="32">
        <v>16327.815000000001</v>
      </c>
      <c r="DG104" s="32">
        <v>16157.195</v>
      </c>
      <c r="DH104" s="32">
        <v>15984.61</v>
      </c>
      <c r="DI104" s="32">
        <v>15810.088</v>
      </c>
      <c r="DJ104" s="32">
        <v>15633.677</v>
      </c>
      <c r="DK104" s="32">
        <v>15455.377</v>
      </c>
      <c r="DL104" s="32">
        <v>15275.209000000001</v>
      </c>
      <c r="DM104" s="32"/>
    </row>
    <row r="105" spans="1:117" ht="11.4" x14ac:dyDescent="0.2">
      <c r="A105" s="32">
        <v>186</v>
      </c>
      <c r="B105" s="32" t="s">
        <v>113</v>
      </c>
      <c r="C105" s="32" t="s">
        <v>243</v>
      </c>
      <c r="D105" s="32"/>
      <c r="E105" s="32">
        <v>740</v>
      </c>
      <c r="F105" s="54">
        <v>1.131</v>
      </c>
      <c r="G105" s="32" t="str">
        <f t="shared" si="3"/>
        <v>Medium</v>
      </c>
      <c r="H105" s="32" t="s">
        <v>141</v>
      </c>
      <c r="I105" s="32" t="s">
        <v>142</v>
      </c>
      <c r="J105" s="32" t="s">
        <v>143</v>
      </c>
      <c r="K105" s="32">
        <f>INDEX('[1]upper secondary completion'!$B$5:$J$206,MATCH(C105,'[1]upper secondary completion'!B$5:B$206,0),'[1]upper secondary completion'!I$4)</f>
        <v>14.1</v>
      </c>
      <c r="L105" s="32">
        <f>INDEX('[1]upper secondary completion'!$B$5:$J$206,MATCH(C105,'[1]upper secondary completion'!B$5:B$206,0),'[1]upper secondary completion'!J$4)</f>
        <v>22.4</v>
      </c>
      <c r="M105" s="32" t="str">
        <f t="shared" si="4"/>
        <v>low</v>
      </c>
      <c r="N105" s="32" t="str">
        <f t="shared" si="5"/>
        <v>503</v>
      </c>
      <c r="O105" s="32"/>
      <c r="P105" s="32"/>
      <c r="Q105" s="32"/>
      <c r="R105" s="32">
        <v>902</v>
      </c>
      <c r="S105" s="32"/>
      <c r="T105" s="32">
        <v>934</v>
      </c>
      <c r="U105" s="32">
        <v>948</v>
      </c>
      <c r="V105" s="32"/>
      <c r="W105" s="32">
        <v>1637</v>
      </c>
      <c r="X105" s="32"/>
      <c r="Y105" s="32">
        <v>1517</v>
      </c>
      <c r="Z105" s="32">
        <v>1502</v>
      </c>
      <c r="AA105" s="32"/>
      <c r="AB105" s="32"/>
      <c r="AC105" s="32"/>
      <c r="AD105" s="32">
        <v>553.27800000000002</v>
      </c>
      <c r="AE105" s="32">
        <v>559.13599999999997</v>
      </c>
      <c r="AF105" s="32">
        <v>564.88300000000004</v>
      </c>
      <c r="AG105" s="32">
        <v>570.50099999999998</v>
      </c>
      <c r="AH105" s="32">
        <v>575.98699999999997</v>
      </c>
      <c r="AI105" s="32">
        <v>581.36300000000006</v>
      </c>
      <c r="AJ105" s="32">
        <v>586.63400000000001</v>
      </c>
      <c r="AK105" s="32">
        <v>591.798</v>
      </c>
      <c r="AL105" s="32">
        <v>596.83799999999997</v>
      </c>
      <c r="AM105" s="32">
        <v>601.75</v>
      </c>
      <c r="AN105" s="32">
        <v>606.53300000000002</v>
      </c>
      <c r="AO105" s="32">
        <v>611.19000000000005</v>
      </c>
      <c r="AP105" s="32">
        <v>615.70299999999997</v>
      </c>
      <c r="AQ105" s="32">
        <v>620.09199999999998</v>
      </c>
      <c r="AR105" s="32">
        <v>624.34</v>
      </c>
      <c r="AS105" s="32">
        <v>628.44000000000005</v>
      </c>
      <c r="AT105" s="32">
        <v>632.399</v>
      </c>
      <c r="AU105" s="32">
        <v>636.21799999999996</v>
      </c>
      <c r="AV105" s="32">
        <v>639.88499999999999</v>
      </c>
      <c r="AW105" s="32">
        <v>643.41</v>
      </c>
      <c r="AX105" s="32">
        <v>646.77099999999996</v>
      </c>
      <c r="AY105" s="32">
        <v>649.99199999999996</v>
      </c>
      <c r="AZ105" s="32">
        <v>653.05999999999995</v>
      </c>
      <c r="BA105" s="32">
        <v>655.96500000000003</v>
      </c>
      <c r="BB105" s="32">
        <v>658.71600000000001</v>
      </c>
      <c r="BC105" s="32">
        <v>661.32</v>
      </c>
      <c r="BD105" s="32">
        <v>663.76599999999996</v>
      </c>
      <c r="BE105" s="32">
        <v>666.06100000000004</v>
      </c>
      <c r="BF105" s="32">
        <v>668.21100000000001</v>
      </c>
      <c r="BG105" s="32">
        <v>670.21199999999999</v>
      </c>
      <c r="BH105" s="32">
        <v>672.06600000000003</v>
      </c>
      <c r="BI105" s="32">
        <v>673.77700000000004</v>
      </c>
      <c r="BJ105" s="32">
        <v>675.33299999999997</v>
      </c>
      <c r="BK105" s="32">
        <v>676.75199999999995</v>
      </c>
      <c r="BL105" s="32">
        <v>678.04399999999998</v>
      </c>
      <c r="BM105" s="32">
        <v>679.20299999999997</v>
      </c>
      <c r="BN105" s="32">
        <v>680.23400000000004</v>
      </c>
      <c r="BO105" s="32">
        <v>681.16399999999999</v>
      </c>
      <c r="BP105" s="32">
        <v>681.97199999999998</v>
      </c>
      <c r="BQ105" s="32">
        <v>682.67200000000003</v>
      </c>
      <c r="BR105" s="32">
        <v>683.23599999999999</v>
      </c>
      <c r="BS105" s="32">
        <v>683.71199999999999</v>
      </c>
      <c r="BT105" s="32">
        <v>684.06200000000001</v>
      </c>
      <c r="BU105" s="32">
        <v>684.30100000000004</v>
      </c>
      <c r="BV105" s="32">
        <v>684.44200000000001</v>
      </c>
      <c r="BW105" s="32">
        <v>684.48500000000001</v>
      </c>
      <c r="BX105" s="32">
        <v>684.43</v>
      </c>
      <c r="BY105" s="32">
        <v>684.28700000000003</v>
      </c>
      <c r="BZ105" s="32">
        <v>684.06100000000004</v>
      </c>
      <c r="CA105" s="32">
        <v>683.75300000000004</v>
      </c>
      <c r="CB105" s="32">
        <v>683.33399999999995</v>
      </c>
      <c r="CC105" s="32">
        <v>682.82799999999997</v>
      </c>
      <c r="CD105" s="32">
        <v>682.21699999999998</v>
      </c>
      <c r="CE105" s="32">
        <v>681.51</v>
      </c>
      <c r="CF105" s="32">
        <v>680.70500000000004</v>
      </c>
      <c r="CG105" s="32">
        <v>679.81299999999999</v>
      </c>
      <c r="CH105" s="32">
        <v>678.83100000000002</v>
      </c>
      <c r="CI105" s="32">
        <v>677.76499999999999</v>
      </c>
      <c r="CJ105" s="32">
        <v>676.59400000000005</v>
      </c>
      <c r="CK105" s="32">
        <v>675.351</v>
      </c>
      <c r="CL105" s="32">
        <v>674.00900000000001</v>
      </c>
      <c r="CM105" s="32">
        <v>672.56399999999996</v>
      </c>
      <c r="CN105" s="32">
        <v>671.03800000000001</v>
      </c>
      <c r="CO105" s="32">
        <v>669.42200000000003</v>
      </c>
      <c r="CP105" s="32">
        <v>667.70799999999997</v>
      </c>
      <c r="CQ105" s="32">
        <v>665.92100000000005</v>
      </c>
      <c r="CR105" s="32">
        <v>664.03700000000003</v>
      </c>
      <c r="CS105" s="32">
        <v>662.08600000000001</v>
      </c>
      <c r="CT105" s="32">
        <v>660.06</v>
      </c>
      <c r="CU105" s="32">
        <v>657.95299999999997</v>
      </c>
      <c r="CV105" s="32">
        <v>655.78700000000003</v>
      </c>
      <c r="CW105" s="32">
        <v>653.53599999999994</v>
      </c>
      <c r="CX105" s="32">
        <v>651.23</v>
      </c>
      <c r="CY105" s="32">
        <v>648.85599999999999</v>
      </c>
      <c r="CZ105" s="32">
        <v>646.41700000000003</v>
      </c>
      <c r="DA105" s="32">
        <v>643.91999999999996</v>
      </c>
      <c r="DB105" s="32">
        <v>641.36599999999999</v>
      </c>
      <c r="DC105" s="32">
        <v>638.755</v>
      </c>
      <c r="DD105" s="32">
        <v>636.09799999999996</v>
      </c>
      <c r="DE105" s="32">
        <v>633.38599999999997</v>
      </c>
      <c r="DF105" s="32">
        <v>630.625</v>
      </c>
      <c r="DG105" s="32">
        <v>627.81700000000001</v>
      </c>
      <c r="DH105" s="32">
        <v>624.96500000000003</v>
      </c>
      <c r="DI105" s="32">
        <v>622.07000000000005</v>
      </c>
      <c r="DJ105" s="32">
        <v>619.12199999999996</v>
      </c>
      <c r="DK105" s="32">
        <v>616.14700000000005</v>
      </c>
      <c r="DL105" s="32">
        <v>613.12199999999996</v>
      </c>
      <c r="DM105" s="32"/>
    </row>
    <row r="106" spans="1:117" ht="11.4" x14ac:dyDescent="0.2">
      <c r="A106" s="32">
        <v>104</v>
      </c>
      <c r="B106" s="32" t="s">
        <v>113</v>
      </c>
      <c r="C106" s="32" t="s">
        <v>244</v>
      </c>
      <c r="D106" s="32"/>
      <c r="E106" s="32">
        <v>760</v>
      </c>
      <c r="F106" s="54">
        <v>1.351</v>
      </c>
      <c r="G106" s="32" t="str">
        <f t="shared" si="3"/>
        <v>Medium</v>
      </c>
      <c r="H106" s="32" t="s">
        <v>150</v>
      </c>
      <c r="I106" s="32" t="s">
        <v>136</v>
      </c>
      <c r="J106" s="32" t="s">
        <v>121</v>
      </c>
      <c r="K106" s="32">
        <f>INDEX('[1]upper secondary completion'!$B$5:$J$206,MATCH(C106,'[1]upper secondary completion'!B$5:B$206,0),'[1]upper secondary completion'!I$4)</f>
        <v>0</v>
      </c>
      <c r="L106" s="32">
        <f>INDEX('[1]upper secondary completion'!$B$5:$J$206,MATCH(C106,'[1]upper secondary completion'!B$5:B$206,0),'[1]upper secondary completion'!J$4)</f>
        <v>0</v>
      </c>
      <c r="M106" s="32" t="str">
        <f t="shared" si="4"/>
        <v/>
      </c>
      <c r="N106" s="32" t="str">
        <f t="shared" si="5"/>
        <v>no data</v>
      </c>
      <c r="O106" s="32"/>
      <c r="P106" s="32"/>
      <c r="Q106" s="32"/>
      <c r="R106" s="32">
        <v>902</v>
      </c>
      <c r="S106" s="32"/>
      <c r="T106" s="32">
        <v>934</v>
      </c>
      <c r="U106" s="32">
        <v>948</v>
      </c>
      <c r="V106" s="32"/>
      <c r="W106" s="32"/>
      <c r="X106" s="32"/>
      <c r="Y106" s="32"/>
      <c r="Z106" s="32"/>
      <c r="AA106" s="32"/>
      <c r="AB106" s="32">
        <v>1500</v>
      </c>
      <c r="AC106" s="32"/>
      <c r="AD106" s="32">
        <v>18710.710999999999</v>
      </c>
      <c r="AE106" s="32">
        <v>17997.411</v>
      </c>
      <c r="AF106" s="32">
        <v>17465.566999999999</v>
      </c>
      <c r="AG106" s="32">
        <v>17095.669000000002</v>
      </c>
      <c r="AH106" s="32">
        <v>16945.062000000002</v>
      </c>
      <c r="AI106" s="32">
        <v>17070.132000000001</v>
      </c>
      <c r="AJ106" s="32">
        <v>17500.656999999999</v>
      </c>
      <c r="AK106" s="32">
        <v>18275.704000000002</v>
      </c>
      <c r="AL106" s="32">
        <v>19364.807000000001</v>
      </c>
      <c r="AM106" s="32">
        <v>20638.284</v>
      </c>
      <c r="AN106" s="32">
        <v>21915.483</v>
      </c>
      <c r="AO106" s="32">
        <v>23061.977999999999</v>
      </c>
      <c r="AP106" s="32">
        <v>24032.609</v>
      </c>
      <c r="AQ106" s="32">
        <v>24851.109</v>
      </c>
      <c r="AR106" s="32">
        <v>25536.687000000002</v>
      </c>
      <c r="AS106" s="32">
        <v>26133.77</v>
      </c>
      <c r="AT106" s="32">
        <v>26676.567999999999</v>
      </c>
      <c r="AU106" s="32">
        <v>27160.353999999999</v>
      </c>
      <c r="AV106" s="32">
        <v>27572.026999999998</v>
      </c>
      <c r="AW106" s="32">
        <v>27930.399000000001</v>
      </c>
      <c r="AX106" s="32">
        <v>28259.955999999998</v>
      </c>
      <c r="AY106" s="32">
        <v>28579.598000000002</v>
      </c>
      <c r="AZ106" s="32">
        <v>28897.510999999999</v>
      </c>
      <c r="BA106" s="32">
        <v>29213.937999999998</v>
      </c>
      <c r="BB106" s="32">
        <v>29529.919999999998</v>
      </c>
      <c r="BC106" s="32">
        <v>29843.473000000002</v>
      </c>
      <c r="BD106" s="32">
        <v>30153.277999999998</v>
      </c>
      <c r="BE106" s="32">
        <v>30461.823</v>
      </c>
      <c r="BF106" s="32">
        <v>30771.863000000001</v>
      </c>
      <c r="BG106" s="32">
        <v>31082.038</v>
      </c>
      <c r="BH106" s="32">
        <v>31389.905999999999</v>
      </c>
      <c r="BI106" s="32">
        <v>31693.48</v>
      </c>
      <c r="BJ106" s="32">
        <v>31992.463</v>
      </c>
      <c r="BK106" s="32">
        <v>32286.946</v>
      </c>
      <c r="BL106" s="32">
        <v>32575.591</v>
      </c>
      <c r="BM106" s="32">
        <v>32856.824000000001</v>
      </c>
      <c r="BN106" s="32">
        <v>33129.324999999997</v>
      </c>
      <c r="BO106" s="32">
        <v>33392.347999999998</v>
      </c>
      <c r="BP106" s="32">
        <v>33645.423999999999</v>
      </c>
      <c r="BQ106" s="32">
        <v>33887.671999999999</v>
      </c>
      <c r="BR106" s="32">
        <v>34118.286999999997</v>
      </c>
      <c r="BS106" s="32">
        <v>34336.625</v>
      </c>
      <c r="BT106" s="32">
        <v>34542.283000000003</v>
      </c>
      <c r="BU106" s="32">
        <v>34735.044999999998</v>
      </c>
      <c r="BV106" s="32">
        <v>34914.718999999997</v>
      </c>
      <c r="BW106" s="32">
        <v>35081.222999999998</v>
      </c>
      <c r="BX106" s="32">
        <v>35234.589999999997</v>
      </c>
      <c r="BY106" s="32">
        <v>35374.868000000002</v>
      </c>
      <c r="BZ106" s="32">
        <v>35502.328000000001</v>
      </c>
      <c r="CA106" s="32">
        <v>35617.633000000002</v>
      </c>
      <c r="CB106" s="32">
        <v>35721.625</v>
      </c>
      <c r="CC106" s="32">
        <v>35815.093000000001</v>
      </c>
      <c r="CD106" s="32">
        <v>35898.557999999997</v>
      </c>
      <c r="CE106" s="32">
        <v>35972.504000000001</v>
      </c>
      <c r="CF106" s="32">
        <v>36037.841</v>
      </c>
      <c r="CG106" s="32">
        <v>36095.588000000003</v>
      </c>
      <c r="CH106" s="32">
        <v>36146.646999999997</v>
      </c>
      <c r="CI106" s="32">
        <v>36191.652000000002</v>
      </c>
      <c r="CJ106" s="32">
        <v>36231.137999999999</v>
      </c>
      <c r="CK106" s="32">
        <v>36265.851999999999</v>
      </c>
      <c r="CL106" s="32">
        <v>36296.559999999998</v>
      </c>
      <c r="CM106" s="32">
        <v>36323.919999999998</v>
      </c>
      <c r="CN106" s="32">
        <v>36348.387999999999</v>
      </c>
      <c r="CO106" s="32">
        <v>36370.315000000002</v>
      </c>
      <c r="CP106" s="32">
        <v>36390.099000000002</v>
      </c>
      <c r="CQ106" s="32">
        <v>36408.123</v>
      </c>
      <c r="CR106" s="32">
        <v>36424.616999999998</v>
      </c>
      <c r="CS106" s="32">
        <v>36439.737999999998</v>
      </c>
      <c r="CT106" s="32">
        <v>36453.5</v>
      </c>
      <c r="CU106" s="32">
        <v>36465.834999999999</v>
      </c>
      <c r="CV106" s="32">
        <v>36476.582000000002</v>
      </c>
      <c r="CW106" s="32">
        <v>36485.508999999998</v>
      </c>
      <c r="CX106" s="32">
        <v>36492.502</v>
      </c>
      <c r="CY106" s="32">
        <v>36497.266000000003</v>
      </c>
      <c r="CZ106" s="32">
        <v>36499.167999999998</v>
      </c>
      <c r="DA106" s="32">
        <v>36497.417999999998</v>
      </c>
      <c r="DB106" s="32">
        <v>36491.330999999998</v>
      </c>
      <c r="DC106" s="32">
        <v>36480.385999999999</v>
      </c>
      <c r="DD106" s="32">
        <v>36464.245999999999</v>
      </c>
      <c r="DE106" s="32">
        <v>36442.624000000003</v>
      </c>
      <c r="DF106" s="32">
        <v>36415.252999999997</v>
      </c>
      <c r="DG106" s="32">
        <v>36381.781999999999</v>
      </c>
      <c r="DH106" s="32">
        <v>36341.788999999997</v>
      </c>
      <c r="DI106" s="32">
        <v>36294.671000000002</v>
      </c>
      <c r="DJ106" s="32">
        <v>36239.758999999998</v>
      </c>
      <c r="DK106" s="32">
        <v>36176.245999999999</v>
      </c>
      <c r="DL106" s="32">
        <v>36103.178</v>
      </c>
      <c r="DM106" s="32"/>
    </row>
    <row r="107" spans="1:117" ht="11.4" x14ac:dyDescent="0.2">
      <c r="A107" s="32">
        <v>87</v>
      </c>
      <c r="B107" s="32" t="s">
        <v>113</v>
      </c>
      <c r="C107" s="32" t="s">
        <v>245</v>
      </c>
      <c r="D107" s="32"/>
      <c r="E107" s="32">
        <v>788</v>
      </c>
      <c r="F107" s="54">
        <v>1.048</v>
      </c>
      <c r="G107" s="32" t="str">
        <f t="shared" si="3"/>
        <v>Medium</v>
      </c>
      <c r="H107" s="32" t="s">
        <v>135</v>
      </c>
      <c r="I107" s="32" t="s">
        <v>136</v>
      </c>
      <c r="J107" s="32" t="s">
        <v>121</v>
      </c>
      <c r="K107" s="32">
        <f>INDEX('[1]upper secondary completion'!$B$5:$J$206,MATCH(C107,'[1]upper secondary completion'!B$5:B$206,0),'[1]upper secondary completion'!I$4)</f>
        <v>40.1</v>
      </c>
      <c r="L107" s="32">
        <f>INDEX('[1]upper secondary completion'!$B$5:$J$206,MATCH(C107,'[1]upper secondary completion'!B$5:B$206,0),'[1]upper secondary completion'!J$4)</f>
        <v>57.4</v>
      </c>
      <c r="M107" s="32" t="str">
        <f t="shared" si="4"/>
        <v/>
      </c>
      <c r="N107" s="32" t="str">
        <f t="shared" si="5"/>
        <v>503</v>
      </c>
      <c r="O107" s="32"/>
      <c r="P107" s="32"/>
      <c r="Q107" s="32"/>
      <c r="R107" s="32">
        <v>902</v>
      </c>
      <c r="S107" s="32"/>
      <c r="T107" s="32">
        <v>934</v>
      </c>
      <c r="U107" s="32">
        <v>948</v>
      </c>
      <c r="V107" s="32"/>
      <c r="W107" s="32"/>
      <c r="X107" s="32"/>
      <c r="Y107" s="32">
        <v>1517</v>
      </c>
      <c r="Z107" s="32"/>
      <c r="AA107" s="32">
        <v>1501</v>
      </c>
      <c r="AB107" s="32"/>
      <c r="AC107" s="32"/>
      <c r="AD107" s="32">
        <v>11063.195</v>
      </c>
      <c r="AE107" s="32">
        <v>11179.950999999999</v>
      </c>
      <c r="AF107" s="32">
        <v>11303.941999999999</v>
      </c>
      <c r="AG107" s="32">
        <v>11433.438</v>
      </c>
      <c r="AH107" s="32">
        <v>11565.203</v>
      </c>
      <c r="AI107" s="32">
        <v>11694.721</v>
      </c>
      <c r="AJ107" s="32">
        <v>11818.618</v>
      </c>
      <c r="AK107" s="32">
        <v>11935.763999999999</v>
      </c>
      <c r="AL107" s="32">
        <v>12046.656000000001</v>
      </c>
      <c r="AM107" s="32">
        <v>12151.571</v>
      </c>
      <c r="AN107" s="32">
        <v>12251.378000000001</v>
      </c>
      <c r="AO107" s="32">
        <v>12346.748</v>
      </c>
      <c r="AP107" s="32">
        <v>12437.545</v>
      </c>
      <c r="AQ107" s="32">
        <v>12523.465</v>
      </c>
      <c r="AR107" s="32">
        <v>12604.85</v>
      </c>
      <c r="AS107" s="32">
        <v>12682.14</v>
      </c>
      <c r="AT107" s="32">
        <v>12755.763999999999</v>
      </c>
      <c r="AU107" s="32">
        <v>12825.887000000001</v>
      </c>
      <c r="AV107" s="32">
        <v>12892.689</v>
      </c>
      <c r="AW107" s="32">
        <v>12956.626</v>
      </c>
      <c r="AX107" s="32">
        <v>13018.213</v>
      </c>
      <c r="AY107" s="32">
        <v>13077.877</v>
      </c>
      <c r="AZ107" s="32">
        <v>13135.781999999999</v>
      </c>
      <c r="BA107" s="32">
        <v>13192.094999999999</v>
      </c>
      <c r="BB107" s="32">
        <v>13246.986999999999</v>
      </c>
      <c r="BC107" s="32">
        <v>13300.648999999999</v>
      </c>
      <c r="BD107" s="32">
        <v>13353.18</v>
      </c>
      <c r="BE107" s="32">
        <v>13404.684999999999</v>
      </c>
      <c r="BF107" s="32">
        <v>13455.107</v>
      </c>
      <c r="BG107" s="32">
        <v>13504.298000000001</v>
      </c>
      <c r="BH107" s="32">
        <v>13551.992</v>
      </c>
      <c r="BI107" s="32">
        <v>13597.958000000001</v>
      </c>
      <c r="BJ107" s="32">
        <v>13642.137000000001</v>
      </c>
      <c r="BK107" s="32">
        <v>13684.397000000001</v>
      </c>
      <c r="BL107" s="32">
        <v>13724.458000000001</v>
      </c>
      <c r="BM107" s="32">
        <v>13761.964</v>
      </c>
      <c r="BN107" s="32">
        <v>13796.6</v>
      </c>
      <c r="BO107" s="32">
        <v>13828.254999999999</v>
      </c>
      <c r="BP107" s="32">
        <v>13856.859</v>
      </c>
      <c r="BQ107" s="32">
        <v>13882.252</v>
      </c>
      <c r="BR107" s="32">
        <v>13904.278</v>
      </c>
      <c r="BS107" s="32">
        <v>13922.832</v>
      </c>
      <c r="BT107" s="32">
        <v>13937.901</v>
      </c>
      <c r="BU107" s="32">
        <v>13949.462</v>
      </c>
      <c r="BV107" s="32">
        <v>13957.623</v>
      </c>
      <c r="BW107" s="32">
        <v>13962.52</v>
      </c>
      <c r="BX107" s="32">
        <v>13964.272000000001</v>
      </c>
      <c r="BY107" s="32">
        <v>13962.973</v>
      </c>
      <c r="BZ107" s="32">
        <v>13958.745999999999</v>
      </c>
      <c r="CA107" s="32">
        <v>13951.808000000001</v>
      </c>
      <c r="CB107" s="32">
        <v>13942.446</v>
      </c>
      <c r="CC107" s="32">
        <v>13930.901</v>
      </c>
      <c r="CD107" s="32">
        <v>13917.361999999999</v>
      </c>
      <c r="CE107" s="32">
        <v>13901.941000000001</v>
      </c>
      <c r="CF107" s="32">
        <v>13884.909</v>
      </c>
      <c r="CG107" s="32">
        <v>13866.491</v>
      </c>
      <c r="CH107" s="32">
        <v>13846.911</v>
      </c>
      <c r="CI107" s="32">
        <v>13826.338</v>
      </c>
      <c r="CJ107" s="32">
        <v>13804.871999999999</v>
      </c>
      <c r="CK107" s="32">
        <v>13782.657999999999</v>
      </c>
      <c r="CL107" s="32">
        <v>13759.823</v>
      </c>
      <c r="CM107" s="32">
        <v>13736.477999999999</v>
      </c>
      <c r="CN107" s="32">
        <v>13712.689</v>
      </c>
      <c r="CO107" s="32">
        <v>13688.534</v>
      </c>
      <c r="CP107" s="32">
        <v>13664.034</v>
      </c>
      <c r="CQ107" s="32">
        <v>13639.216</v>
      </c>
      <c r="CR107" s="32">
        <v>13614.079</v>
      </c>
      <c r="CS107" s="32">
        <v>13588.628000000001</v>
      </c>
      <c r="CT107" s="32">
        <v>13562.865</v>
      </c>
      <c r="CU107" s="32">
        <v>13536.755999999999</v>
      </c>
      <c r="CV107" s="32">
        <v>13510.218000000001</v>
      </c>
      <c r="CW107" s="32">
        <v>13483.213</v>
      </c>
      <c r="CX107" s="32">
        <v>13455.682000000001</v>
      </c>
      <c r="CY107" s="32">
        <v>13427.589</v>
      </c>
      <c r="CZ107" s="32">
        <v>13398.813</v>
      </c>
      <c r="DA107" s="32">
        <v>13369.252</v>
      </c>
      <c r="DB107" s="32">
        <v>13338.784</v>
      </c>
      <c r="DC107" s="32">
        <v>13307.329</v>
      </c>
      <c r="DD107" s="32">
        <v>13274.829</v>
      </c>
      <c r="DE107" s="32">
        <v>13241.26</v>
      </c>
      <c r="DF107" s="32">
        <v>13206.593000000001</v>
      </c>
      <c r="DG107" s="32">
        <v>13170.795</v>
      </c>
      <c r="DH107" s="32">
        <v>13133.784</v>
      </c>
      <c r="DI107" s="32">
        <v>13095.522000000001</v>
      </c>
      <c r="DJ107" s="32">
        <v>13055.921</v>
      </c>
      <c r="DK107" s="32">
        <v>13014.883</v>
      </c>
      <c r="DL107" s="32">
        <v>12972.285</v>
      </c>
      <c r="DM107" s="32"/>
    </row>
    <row r="108" spans="1:117" ht="11.4" x14ac:dyDescent="0.2">
      <c r="A108" s="32">
        <v>113</v>
      </c>
      <c r="B108" s="32" t="s">
        <v>113</v>
      </c>
      <c r="C108" s="32" t="s">
        <v>246</v>
      </c>
      <c r="D108" s="32"/>
      <c r="E108" s="32">
        <v>795</v>
      </c>
      <c r="F108" s="54">
        <v>1.2829999999999999</v>
      </c>
      <c r="G108" s="32" t="str">
        <f t="shared" si="3"/>
        <v>Medium</v>
      </c>
      <c r="H108" s="32" t="s">
        <v>181</v>
      </c>
      <c r="I108" s="32" t="s">
        <v>116</v>
      </c>
      <c r="J108" s="32" t="s">
        <v>182</v>
      </c>
      <c r="K108" s="32">
        <f>INDEX('[1]upper secondary completion'!$B$5:$J$206,MATCH(C108,'[1]upper secondary completion'!B$5:B$206,0),'[1]upper secondary completion'!I$4)</f>
        <v>82.8</v>
      </c>
      <c r="L108" s="32">
        <f>INDEX('[1]upper secondary completion'!$B$5:$J$206,MATCH(C108,'[1]upper secondary completion'!B$5:B$206,0),'[1]upper secondary completion'!J$4)</f>
        <v>80.3</v>
      </c>
      <c r="M108" s="32" t="str">
        <f t="shared" si="4"/>
        <v>very high</v>
      </c>
      <c r="N108" s="32" t="b">
        <f t="shared" si="5"/>
        <v>0</v>
      </c>
      <c r="O108" s="32"/>
      <c r="P108" s="32"/>
      <c r="Q108" s="32"/>
      <c r="R108" s="32">
        <v>902</v>
      </c>
      <c r="S108" s="32"/>
      <c r="T108" s="32">
        <v>934</v>
      </c>
      <c r="U108" s="32">
        <v>948</v>
      </c>
      <c r="V108" s="32">
        <v>1636</v>
      </c>
      <c r="W108" s="32"/>
      <c r="X108" s="32"/>
      <c r="Y108" s="32">
        <v>1517</v>
      </c>
      <c r="Z108" s="32">
        <v>1502</v>
      </c>
      <c r="AA108" s="32"/>
      <c r="AB108" s="32"/>
      <c r="AC108" s="32"/>
      <c r="AD108" s="32">
        <v>5466.3239999999996</v>
      </c>
      <c r="AE108" s="32">
        <v>5565.2830000000004</v>
      </c>
      <c r="AF108" s="32">
        <v>5662.3710000000001</v>
      </c>
      <c r="AG108" s="32">
        <v>5757.6670000000004</v>
      </c>
      <c r="AH108" s="32">
        <v>5850.902</v>
      </c>
      <c r="AI108" s="32">
        <v>5942.0940000000001</v>
      </c>
      <c r="AJ108" s="32">
        <v>6031.1869999999999</v>
      </c>
      <c r="AK108" s="32">
        <v>6117.933</v>
      </c>
      <c r="AL108" s="32">
        <v>6201.9470000000001</v>
      </c>
      <c r="AM108" s="32">
        <v>6283.1940000000004</v>
      </c>
      <c r="AN108" s="32">
        <v>6361.7190000000001</v>
      </c>
      <c r="AO108" s="32">
        <v>6437.5940000000001</v>
      </c>
      <c r="AP108" s="32">
        <v>6510.7929999999997</v>
      </c>
      <c r="AQ108" s="32">
        <v>6581.3940000000002</v>
      </c>
      <c r="AR108" s="32">
        <v>6649.8379999999997</v>
      </c>
      <c r="AS108" s="32">
        <v>6716.674</v>
      </c>
      <c r="AT108" s="32">
        <v>6782.36</v>
      </c>
      <c r="AU108" s="32">
        <v>6847.0349999999999</v>
      </c>
      <c r="AV108" s="32">
        <v>6910.7730000000001</v>
      </c>
      <c r="AW108" s="32">
        <v>6973.84</v>
      </c>
      <c r="AX108" s="32">
        <v>7036.5169999999998</v>
      </c>
      <c r="AY108" s="32">
        <v>7099.0060000000003</v>
      </c>
      <c r="AZ108" s="32">
        <v>7161.3829999999998</v>
      </c>
      <c r="BA108" s="32">
        <v>7223.643</v>
      </c>
      <c r="BB108" s="32">
        <v>7285.6840000000002</v>
      </c>
      <c r="BC108" s="32">
        <v>7347.3670000000002</v>
      </c>
      <c r="BD108" s="32">
        <v>7408.5230000000001</v>
      </c>
      <c r="BE108" s="32">
        <v>7469.1</v>
      </c>
      <c r="BF108" s="32">
        <v>7529.0039999999999</v>
      </c>
      <c r="BG108" s="32">
        <v>7587.8990000000003</v>
      </c>
      <c r="BH108" s="32">
        <v>7645.3649999999998</v>
      </c>
      <c r="BI108" s="32">
        <v>7701.1080000000002</v>
      </c>
      <c r="BJ108" s="32">
        <v>7754.96</v>
      </c>
      <c r="BK108" s="32">
        <v>7806.8389999999999</v>
      </c>
      <c r="BL108" s="32">
        <v>7856.6210000000001</v>
      </c>
      <c r="BM108" s="32">
        <v>7904.1419999999998</v>
      </c>
      <c r="BN108" s="32">
        <v>7949.2759999999998</v>
      </c>
      <c r="BO108" s="32">
        <v>7991.98</v>
      </c>
      <c r="BP108" s="32">
        <v>8032.2489999999998</v>
      </c>
      <c r="BQ108" s="32">
        <v>8070.1229999999996</v>
      </c>
      <c r="BR108" s="32">
        <v>8105.7169999999996</v>
      </c>
      <c r="BS108" s="32">
        <v>8139.143</v>
      </c>
      <c r="BT108" s="32">
        <v>8170.424</v>
      </c>
      <c r="BU108" s="32">
        <v>8199.6350000000002</v>
      </c>
      <c r="BV108" s="32">
        <v>8226.9650000000001</v>
      </c>
      <c r="BW108" s="32">
        <v>8252.64</v>
      </c>
      <c r="BX108" s="32">
        <v>8276.875</v>
      </c>
      <c r="BY108" s="32">
        <v>8299.7639999999992</v>
      </c>
      <c r="BZ108" s="32">
        <v>8321.3580000000002</v>
      </c>
      <c r="CA108" s="32">
        <v>8341.8019999999997</v>
      </c>
      <c r="CB108" s="32">
        <v>8361.2119999999995</v>
      </c>
      <c r="CC108" s="32">
        <v>8379.6890000000003</v>
      </c>
      <c r="CD108" s="32">
        <v>8397.3070000000007</v>
      </c>
      <c r="CE108" s="32">
        <v>8414.1</v>
      </c>
      <c r="CF108" s="32">
        <v>8430.09</v>
      </c>
      <c r="CG108" s="32">
        <v>8445.2819999999992</v>
      </c>
      <c r="CH108" s="32">
        <v>8459.6779999999999</v>
      </c>
      <c r="CI108" s="32">
        <v>8473.2919999999995</v>
      </c>
      <c r="CJ108" s="32">
        <v>8486.1260000000002</v>
      </c>
      <c r="CK108" s="32">
        <v>8498.1</v>
      </c>
      <c r="CL108" s="32">
        <v>8509.1309999999994</v>
      </c>
      <c r="CM108" s="32">
        <v>8519.107</v>
      </c>
      <c r="CN108" s="32">
        <v>8528.0490000000009</v>
      </c>
      <c r="CO108" s="32">
        <v>8535.9410000000007</v>
      </c>
      <c r="CP108" s="32">
        <v>8542.7549999999992</v>
      </c>
      <c r="CQ108" s="32">
        <v>8548.4930000000004</v>
      </c>
      <c r="CR108" s="32">
        <v>8553.1659999999993</v>
      </c>
      <c r="CS108" s="32">
        <v>8556.7360000000008</v>
      </c>
      <c r="CT108" s="32">
        <v>8559.2129999999997</v>
      </c>
      <c r="CU108" s="32">
        <v>8560.5840000000007</v>
      </c>
      <c r="CV108" s="32">
        <v>8560.8539999999994</v>
      </c>
      <c r="CW108" s="32">
        <v>8560.0249999999996</v>
      </c>
      <c r="CX108" s="32">
        <v>8558.1010000000006</v>
      </c>
      <c r="CY108" s="32">
        <v>8555.0889999999999</v>
      </c>
      <c r="CZ108" s="32">
        <v>8550.9869999999992</v>
      </c>
      <c r="DA108" s="32">
        <v>8545.7630000000008</v>
      </c>
      <c r="DB108" s="32">
        <v>8539.4529999999995</v>
      </c>
      <c r="DC108" s="32">
        <v>8532.0450000000001</v>
      </c>
      <c r="DD108" s="32">
        <v>8523.5679999999993</v>
      </c>
      <c r="DE108" s="32">
        <v>8514.0619999999999</v>
      </c>
      <c r="DF108" s="32">
        <v>8503.5499999999993</v>
      </c>
      <c r="DG108" s="32">
        <v>8492.06</v>
      </c>
      <c r="DH108" s="32">
        <v>8479.6419999999998</v>
      </c>
      <c r="DI108" s="32">
        <v>8466.3279999999995</v>
      </c>
      <c r="DJ108" s="32">
        <v>8452.1620000000003</v>
      </c>
      <c r="DK108" s="32">
        <v>8437.1550000000007</v>
      </c>
      <c r="DL108" s="32">
        <v>8421.3490000000002</v>
      </c>
      <c r="DM108" s="32"/>
    </row>
    <row r="109" spans="1:117" ht="11.4" x14ac:dyDescent="0.2">
      <c r="A109" s="32">
        <v>114</v>
      </c>
      <c r="B109" s="32" t="s">
        <v>113</v>
      </c>
      <c r="C109" s="32" t="s">
        <v>247</v>
      </c>
      <c r="D109" s="32"/>
      <c r="E109" s="32">
        <v>860</v>
      </c>
      <c r="F109" s="54">
        <v>1.1379999999999999</v>
      </c>
      <c r="G109" s="32" t="str">
        <f t="shared" si="3"/>
        <v>Medium</v>
      </c>
      <c r="H109" s="32" t="s">
        <v>181</v>
      </c>
      <c r="I109" s="32" t="s">
        <v>116</v>
      </c>
      <c r="J109" s="32" t="s">
        <v>182</v>
      </c>
      <c r="K109" s="32">
        <f>INDEX('[1]upper secondary completion'!$B$5:$J$206,MATCH(C109,'[1]upper secondary completion'!B$5:B$206,0),'[1]upper secondary completion'!I$4)</f>
        <v>0</v>
      </c>
      <c r="L109" s="32">
        <f>INDEX('[1]upper secondary completion'!$B$5:$J$206,MATCH(C109,'[1]upper secondary completion'!B$5:B$206,0),'[1]upper secondary completion'!J$4)</f>
        <v>0</v>
      </c>
      <c r="M109" s="32" t="str">
        <f t="shared" si="4"/>
        <v/>
      </c>
      <c r="N109" s="32" t="str">
        <f t="shared" si="5"/>
        <v>no data</v>
      </c>
      <c r="O109" s="32"/>
      <c r="P109" s="32"/>
      <c r="Q109" s="32"/>
      <c r="R109" s="32">
        <v>902</v>
      </c>
      <c r="S109" s="32"/>
      <c r="T109" s="32">
        <v>934</v>
      </c>
      <c r="U109" s="32">
        <v>948</v>
      </c>
      <c r="V109" s="32">
        <v>1636</v>
      </c>
      <c r="W109" s="32"/>
      <c r="X109" s="32"/>
      <c r="Y109" s="32">
        <v>1517</v>
      </c>
      <c r="Z109" s="32"/>
      <c r="AA109" s="32">
        <v>1501</v>
      </c>
      <c r="AB109" s="32"/>
      <c r="AC109" s="32"/>
      <c r="AD109" s="32">
        <v>30426.394</v>
      </c>
      <c r="AE109" s="32">
        <v>30929.556</v>
      </c>
      <c r="AF109" s="32">
        <v>31441.753000000001</v>
      </c>
      <c r="AG109" s="32">
        <v>31959.774000000001</v>
      </c>
      <c r="AH109" s="32">
        <v>32476.232</v>
      </c>
      <c r="AI109" s="32">
        <v>32981.714999999997</v>
      </c>
      <c r="AJ109" s="32">
        <v>33469.199000000001</v>
      </c>
      <c r="AK109" s="32">
        <v>33935.764999999999</v>
      </c>
      <c r="AL109" s="32">
        <v>34382.076999999997</v>
      </c>
      <c r="AM109" s="32">
        <v>34809.375</v>
      </c>
      <c r="AN109" s="32">
        <v>35220.46</v>
      </c>
      <c r="AO109" s="32">
        <v>35617.690999999999</v>
      </c>
      <c r="AP109" s="32">
        <v>36000.875</v>
      </c>
      <c r="AQ109" s="32">
        <v>36369.777000000002</v>
      </c>
      <c r="AR109" s="32">
        <v>36726.959000000003</v>
      </c>
      <c r="AS109" s="32">
        <v>37075.661</v>
      </c>
      <c r="AT109" s="32">
        <v>37418.449999999997</v>
      </c>
      <c r="AU109" s="32">
        <v>37756.184999999998</v>
      </c>
      <c r="AV109" s="32">
        <v>38088.940999999999</v>
      </c>
      <c r="AW109" s="32">
        <v>38417.49</v>
      </c>
      <c r="AX109" s="32">
        <v>38742.43</v>
      </c>
      <c r="AY109" s="32">
        <v>39064.050999999999</v>
      </c>
      <c r="AZ109" s="32">
        <v>39382.682000000001</v>
      </c>
      <c r="BA109" s="32">
        <v>39697.978999999999</v>
      </c>
      <c r="BB109" s="32">
        <v>40008.589</v>
      </c>
      <c r="BC109" s="32">
        <v>40312.599000000002</v>
      </c>
      <c r="BD109" s="32">
        <v>40608.381000000001</v>
      </c>
      <c r="BE109" s="32">
        <v>40895.478999999999</v>
      </c>
      <c r="BF109" s="32">
        <v>41173.508000000002</v>
      </c>
      <c r="BG109" s="32">
        <v>41441.06</v>
      </c>
      <c r="BH109" s="32">
        <v>41696.483999999997</v>
      </c>
      <c r="BI109" s="32">
        <v>41938.555999999997</v>
      </c>
      <c r="BJ109" s="32">
        <v>42166.699000000001</v>
      </c>
      <c r="BK109" s="32">
        <v>42380.9</v>
      </c>
      <c r="BL109" s="32">
        <v>42581.307999999997</v>
      </c>
      <c r="BM109" s="32">
        <v>42768.355000000003</v>
      </c>
      <c r="BN109" s="32">
        <v>42942.489000000001</v>
      </c>
      <c r="BO109" s="32">
        <v>43103.690999999999</v>
      </c>
      <c r="BP109" s="32">
        <v>43252.161</v>
      </c>
      <c r="BQ109" s="32">
        <v>43388.84</v>
      </c>
      <c r="BR109" s="32">
        <v>43514.987000000001</v>
      </c>
      <c r="BS109" s="32">
        <v>43631.574000000001</v>
      </c>
      <c r="BT109" s="32">
        <v>43739.074000000001</v>
      </c>
      <c r="BU109" s="32">
        <v>43837.642999999996</v>
      </c>
      <c r="BV109" s="32">
        <v>43927.646999999997</v>
      </c>
      <c r="BW109" s="32">
        <v>44009.396999999997</v>
      </c>
      <c r="BX109" s="32">
        <v>44083.161999999997</v>
      </c>
      <c r="BY109" s="32">
        <v>44149.256000000001</v>
      </c>
      <c r="BZ109" s="32">
        <v>44207.88</v>
      </c>
      <c r="CA109" s="32">
        <v>44258.962</v>
      </c>
      <c r="CB109" s="32">
        <v>44302.330999999998</v>
      </c>
      <c r="CC109" s="32">
        <v>44337.898999999998</v>
      </c>
      <c r="CD109" s="32">
        <v>44365.828000000001</v>
      </c>
      <c r="CE109" s="32">
        <v>44386.307999999997</v>
      </c>
      <c r="CF109" s="32">
        <v>44399.307999999997</v>
      </c>
      <c r="CG109" s="32">
        <v>44404.76</v>
      </c>
      <c r="CH109" s="32">
        <v>44402.712</v>
      </c>
      <c r="CI109" s="32">
        <v>44393.290999999997</v>
      </c>
      <c r="CJ109" s="32">
        <v>44376.813000000002</v>
      </c>
      <c r="CK109" s="32">
        <v>44353.637000000002</v>
      </c>
      <c r="CL109" s="32">
        <v>44324.214</v>
      </c>
      <c r="CM109" s="32">
        <v>44288.978999999999</v>
      </c>
      <c r="CN109" s="32">
        <v>44248.188000000002</v>
      </c>
      <c r="CO109" s="32">
        <v>44202.154999999999</v>
      </c>
      <c r="CP109" s="32">
        <v>44151.481</v>
      </c>
      <c r="CQ109" s="32">
        <v>44096.843999999997</v>
      </c>
      <c r="CR109" s="32">
        <v>44038.803</v>
      </c>
      <c r="CS109" s="32">
        <v>43977.631000000001</v>
      </c>
      <c r="CT109" s="32">
        <v>43913.502</v>
      </c>
      <c r="CU109" s="32">
        <v>43846.718999999997</v>
      </c>
      <c r="CV109" s="32">
        <v>43777.523000000001</v>
      </c>
      <c r="CW109" s="32">
        <v>43706.103000000003</v>
      </c>
      <c r="CX109" s="32">
        <v>43632.595000000001</v>
      </c>
      <c r="CY109" s="32">
        <v>43556.974999999999</v>
      </c>
      <c r="CZ109" s="32">
        <v>43478.997000000003</v>
      </c>
      <c r="DA109" s="32">
        <v>43398.264000000003</v>
      </c>
      <c r="DB109" s="32">
        <v>43314.468999999997</v>
      </c>
      <c r="DC109" s="32">
        <v>43227.42</v>
      </c>
      <c r="DD109" s="32">
        <v>43136.978999999999</v>
      </c>
      <c r="DE109" s="32">
        <v>43043.08</v>
      </c>
      <c r="DF109" s="32">
        <v>42945.633000000002</v>
      </c>
      <c r="DG109" s="32">
        <v>42844.504000000001</v>
      </c>
      <c r="DH109" s="32">
        <v>42739.4</v>
      </c>
      <c r="DI109" s="32">
        <v>42629.999000000003</v>
      </c>
      <c r="DJ109" s="32">
        <v>42515.834000000003</v>
      </c>
      <c r="DK109" s="32">
        <v>42396.343999999997</v>
      </c>
      <c r="DL109" s="32">
        <v>42270.841999999997</v>
      </c>
      <c r="DM109" s="32"/>
    </row>
    <row r="110" spans="1:117" ht="11.4" x14ac:dyDescent="0.2">
      <c r="A110" s="32">
        <v>188</v>
      </c>
      <c r="B110" s="32" t="s">
        <v>113</v>
      </c>
      <c r="C110" s="32" t="s">
        <v>248</v>
      </c>
      <c r="D110" s="32"/>
      <c r="E110" s="32">
        <v>862</v>
      </c>
      <c r="F110" s="54">
        <v>1.0740000000000001</v>
      </c>
      <c r="G110" s="32" t="str">
        <f t="shared" si="3"/>
        <v>Medium</v>
      </c>
      <c r="H110" s="32" t="s">
        <v>141</v>
      </c>
      <c r="I110" s="32" t="s">
        <v>142</v>
      </c>
      <c r="J110" s="32" t="s">
        <v>143</v>
      </c>
      <c r="K110" s="32">
        <f>INDEX('[1]upper secondary completion'!$B$5:$J$206,MATCH(C110,'[1]upper secondary completion'!B$5:B$206,0),'[1]upper secondary completion'!I$4)</f>
        <v>0</v>
      </c>
      <c r="L110" s="32">
        <f>INDEX('[1]upper secondary completion'!$B$5:$J$206,MATCH(C110,'[1]upper secondary completion'!B$5:B$206,0),'[1]upper secondary completion'!J$4)</f>
        <v>0</v>
      </c>
      <c r="M110" s="32" t="str">
        <f t="shared" si="4"/>
        <v/>
      </c>
      <c r="N110" s="32" t="str">
        <f t="shared" si="5"/>
        <v>no data</v>
      </c>
      <c r="O110" s="32"/>
      <c r="P110" s="32"/>
      <c r="Q110" s="32"/>
      <c r="R110" s="32">
        <v>902</v>
      </c>
      <c r="S110" s="32"/>
      <c r="T110" s="32">
        <v>934</v>
      </c>
      <c r="U110" s="32">
        <v>948</v>
      </c>
      <c r="V110" s="32"/>
      <c r="W110" s="32"/>
      <c r="X110" s="32"/>
      <c r="Y110" s="32">
        <v>1517</v>
      </c>
      <c r="Z110" s="32">
        <v>1502</v>
      </c>
      <c r="AA110" s="32"/>
      <c r="AB110" s="32"/>
      <c r="AC110" s="32"/>
      <c r="AD110" s="32">
        <v>30042.973000000002</v>
      </c>
      <c r="AE110" s="32">
        <v>30081.827000000001</v>
      </c>
      <c r="AF110" s="32">
        <v>29851.249</v>
      </c>
      <c r="AG110" s="32">
        <v>29402.48</v>
      </c>
      <c r="AH110" s="32">
        <v>28887.116999999998</v>
      </c>
      <c r="AI110" s="32">
        <v>28515.829000000002</v>
      </c>
      <c r="AJ110" s="32">
        <v>28435.942999999999</v>
      </c>
      <c r="AK110" s="32">
        <v>28704.947</v>
      </c>
      <c r="AL110" s="32">
        <v>29266.989000000001</v>
      </c>
      <c r="AM110" s="32">
        <v>30016.606</v>
      </c>
      <c r="AN110" s="32">
        <v>30794.03</v>
      </c>
      <c r="AO110" s="32">
        <v>31481.062999999998</v>
      </c>
      <c r="AP110" s="32">
        <v>32048.776000000002</v>
      </c>
      <c r="AQ110" s="32">
        <v>32528.080999999998</v>
      </c>
      <c r="AR110" s="32">
        <v>32931.811999999998</v>
      </c>
      <c r="AS110" s="32">
        <v>33290.368999999999</v>
      </c>
      <c r="AT110" s="32">
        <v>33626.459000000003</v>
      </c>
      <c r="AU110" s="32">
        <v>33936.129000000001</v>
      </c>
      <c r="AV110" s="32">
        <v>34207.857000000004</v>
      </c>
      <c r="AW110" s="32">
        <v>34449.722999999998</v>
      </c>
      <c r="AX110" s="32">
        <v>34672.470999999998</v>
      </c>
      <c r="AY110" s="32">
        <v>34884.285000000003</v>
      </c>
      <c r="AZ110" s="32">
        <v>35088.737000000001</v>
      </c>
      <c r="BA110" s="32">
        <v>35285.521000000001</v>
      </c>
      <c r="BB110" s="32">
        <v>35474.120000000003</v>
      </c>
      <c r="BC110" s="32">
        <v>35652.493999999999</v>
      </c>
      <c r="BD110" s="32">
        <v>35819.332000000002</v>
      </c>
      <c r="BE110" s="32">
        <v>35975.432000000001</v>
      </c>
      <c r="BF110" s="32">
        <v>36122.553999999996</v>
      </c>
      <c r="BG110" s="32">
        <v>36261.171000000002</v>
      </c>
      <c r="BH110" s="32">
        <v>36391.743999999999</v>
      </c>
      <c r="BI110" s="32">
        <v>36514.680999999997</v>
      </c>
      <c r="BJ110" s="32">
        <v>36630.355000000003</v>
      </c>
      <c r="BK110" s="32">
        <v>36738.999000000003</v>
      </c>
      <c r="BL110" s="32">
        <v>36840.709000000003</v>
      </c>
      <c r="BM110" s="32">
        <v>36935.410000000003</v>
      </c>
      <c r="BN110" s="32">
        <v>37023.120999999999</v>
      </c>
      <c r="BO110" s="32">
        <v>37103.942999999999</v>
      </c>
      <c r="BP110" s="32">
        <v>37178.074000000001</v>
      </c>
      <c r="BQ110" s="32">
        <v>37245.595000000001</v>
      </c>
      <c r="BR110" s="32">
        <v>37306.576999999997</v>
      </c>
      <c r="BS110" s="32">
        <v>37361.099000000002</v>
      </c>
      <c r="BT110" s="32">
        <v>37409.241000000002</v>
      </c>
      <c r="BU110" s="32">
        <v>37451.042999999998</v>
      </c>
      <c r="BV110" s="32">
        <v>37486.434000000001</v>
      </c>
      <c r="BW110" s="32">
        <v>37515.281000000003</v>
      </c>
      <c r="BX110" s="32">
        <v>37537.542999999998</v>
      </c>
      <c r="BY110" s="32">
        <v>37553.197999999997</v>
      </c>
      <c r="BZ110" s="32">
        <v>37562.368999999999</v>
      </c>
      <c r="CA110" s="32">
        <v>37565.114000000001</v>
      </c>
      <c r="CB110" s="32">
        <v>37561.525000000001</v>
      </c>
      <c r="CC110" s="32">
        <v>37551.703999999998</v>
      </c>
      <c r="CD110" s="32">
        <v>37535.707999999999</v>
      </c>
      <c r="CE110" s="32">
        <v>37513.605000000003</v>
      </c>
      <c r="CF110" s="32">
        <v>37485.525000000001</v>
      </c>
      <c r="CG110" s="32">
        <v>37451.561000000002</v>
      </c>
      <c r="CH110" s="32">
        <v>37411.864999999998</v>
      </c>
      <c r="CI110" s="32">
        <v>37366.561999999998</v>
      </c>
      <c r="CJ110" s="32">
        <v>37315.764999999999</v>
      </c>
      <c r="CK110" s="32">
        <v>37259.495000000003</v>
      </c>
      <c r="CL110" s="32">
        <v>37197.773000000001</v>
      </c>
      <c r="CM110" s="32">
        <v>37130.658000000003</v>
      </c>
      <c r="CN110" s="32">
        <v>37058.222000000002</v>
      </c>
      <c r="CO110" s="32">
        <v>36980.68</v>
      </c>
      <c r="CP110" s="32">
        <v>36898.408000000003</v>
      </c>
      <c r="CQ110" s="32">
        <v>36811.904999999999</v>
      </c>
      <c r="CR110" s="32">
        <v>36721.502</v>
      </c>
      <c r="CS110" s="32">
        <v>36627.445</v>
      </c>
      <c r="CT110" s="32">
        <v>36529.798000000003</v>
      </c>
      <c r="CU110" s="32">
        <v>36428.61</v>
      </c>
      <c r="CV110" s="32">
        <v>36323.832999999999</v>
      </c>
      <c r="CW110" s="32">
        <v>36215.491000000002</v>
      </c>
      <c r="CX110" s="32">
        <v>36103.697999999997</v>
      </c>
      <c r="CY110" s="32">
        <v>35988.614999999998</v>
      </c>
      <c r="CZ110" s="32">
        <v>35870.303999999996</v>
      </c>
      <c r="DA110" s="32">
        <v>35748.860999999997</v>
      </c>
      <c r="DB110" s="32">
        <v>35624.372000000003</v>
      </c>
      <c r="DC110" s="32">
        <v>35496.934000000001</v>
      </c>
      <c r="DD110" s="32">
        <v>35366.669000000002</v>
      </c>
      <c r="DE110" s="32">
        <v>35233.758000000002</v>
      </c>
      <c r="DF110" s="32">
        <v>35098.319000000003</v>
      </c>
      <c r="DG110" s="32">
        <v>34960.497000000003</v>
      </c>
      <c r="DH110" s="32">
        <v>34820.436000000002</v>
      </c>
      <c r="DI110" s="32">
        <v>34678.284</v>
      </c>
      <c r="DJ110" s="32">
        <v>34534.199000000001</v>
      </c>
      <c r="DK110" s="32">
        <v>34388.294000000002</v>
      </c>
      <c r="DL110" s="32">
        <v>34240.724000000002</v>
      </c>
      <c r="DM110" s="32"/>
    </row>
    <row r="111" spans="1:117" ht="11.4" x14ac:dyDescent="0.2">
      <c r="A111" s="32">
        <v>88</v>
      </c>
      <c r="B111" s="32" t="s">
        <v>113</v>
      </c>
      <c r="C111" s="32" t="s">
        <v>249</v>
      </c>
      <c r="D111" s="32"/>
      <c r="E111" s="32">
        <v>732</v>
      </c>
      <c r="F111" s="54">
        <v>1.1279999999999999</v>
      </c>
      <c r="G111" s="32" t="str">
        <f t="shared" si="3"/>
        <v>Medium</v>
      </c>
      <c r="H111" s="32" t="s">
        <v>135</v>
      </c>
      <c r="I111" s="32" t="s">
        <v>136</v>
      </c>
      <c r="J111" s="32" t="s">
        <v>121</v>
      </c>
      <c r="K111" s="32" t="e">
        <f>INDEX('[1]upper secondary completion'!$B$5:$J$206,MATCH(C111,'[1]upper secondary completion'!B$5:B$206,0),'[1]upper secondary completion'!I$4)</f>
        <v>#N/A</v>
      </c>
      <c r="L111" s="32" t="e">
        <f>INDEX('[1]upper secondary completion'!$B$5:$J$206,MATCH(C111,'[1]upper secondary completion'!B$5:B$206,0),'[1]upper secondary completion'!J$4)</f>
        <v>#N/A</v>
      </c>
      <c r="M111" s="32" t="e">
        <f t="shared" si="4"/>
        <v>#N/A</v>
      </c>
      <c r="N111" s="32" t="str">
        <f t="shared" si="5"/>
        <v>no data</v>
      </c>
      <c r="O111" s="32"/>
      <c r="P111" s="32"/>
      <c r="Q111" s="32"/>
      <c r="R111" s="32">
        <v>902</v>
      </c>
      <c r="S111" s="32"/>
      <c r="T111" s="32">
        <v>934</v>
      </c>
      <c r="U111" s="32">
        <v>948</v>
      </c>
      <c r="V111" s="32"/>
      <c r="W111" s="32"/>
      <c r="X111" s="32"/>
      <c r="Y111" s="32"/>
      <c r="Z111" s="32"/>
      <c r="AA111" s="32"/>
      <c r="AB111" s="32"/>
      <c r="AC111" s="32">
        <v>1518</v>
      </c>
      <c r="AD111" s="32">
        <v>514.98400000000004</v>
      </c>
      <c r="AE111" s="32">
        <v>526.21100000000001</v>
      </c>
      <c r="AF111" s="32">
        <v>538.74400000000003</v>
      </c>
      <c r="AG111" s="32">
        <v>552.61699999999996</v>
      </c>
      <c r="AH111" s="32">
        <v>567.39599999999996</v>
      </c>
      <c r="AI111" s="32">
        <v>582.45799999999997</v>
      </c>
      <c r="AJ111" s="32">
        <v>597.33000000000004</v>
      </c>
      <c r="AK111" s="32">
        <v>611.87199999999996</v>
      </c>
      <c r="AL111" s="32">
        <v>626.16800000000001</v>
      </c>
      <c r="AM111" s="32">
        <v>640.26099999999997</v>
      </c>
      <c r="AN111" s="32">
        <v>654.26700000000005</v>
      </c>
      <c r="AO111" s="32">
        <v>668.29</v>
      </c>
      <c r="AP111" s="32">
        <v>682.298</v>
      </c>
      <c r="AQ111" s="32">
        <v>696.21699999999998</v>
      </c>
      <c r="AR111" s="32">
        <v>710.04</v>
      </c>
      <c r="AS111" s="32">
        <v>723.74800000000005</v>
      </c>
      <c r="AT111" s="32">
        <v>737.34900000000005</v>
      </c>
      <c r="AU111" s="32">
        <v>750.83399999999995</v>
      </c>
      <c r="AV111" s="32">
        <v>764.18200000000002</v>
      </c>
      <c r="AW111" s="32">
        <v>777.41200000000003</v>
      </c>
      <c r="AX111" s="32">
        <v>790.52599999999995</v>
      </c>
      <c r="AY111" s="32">
        <v>803.51099999999997</v>
      </c>
      <c r="AZ111" s="32">
        <v>816.39400000000001</v>
      </c>
      <c r="BA111" s="32">
        <v>829.15</v>
      </c>
      <c r="BB111" s="32">
        <v>841.78800000000001</v>
      </c>
      <c r="BC111" s="32">
        <v>854.30899999999997</v>
      </c>
      <c r="BD111" s="32">
        <v>866.71100000000001</v>
      </c>
      <c r="BE111" s="32">
        <v>878.99400000000003</v>
      </c>
      <c r="BF111" s="32">
        <v>891.16200000000003</v>
      </c>
      <c r="BG111" s="32">
        <v>903.20299999999997</v>
      </c>
      <c r="BH111" s="32">
        <v>915.13</v>
      </c>
      <c r="BI111" s="32">
        <v>926.93299999999999</v>
      </c>
      <c r="BJ111" s="32">
        <v>938.61900000000003</v>
      </c>
      <c r="BK111" s="32">
        <v>950.18299999999999</v>
      </c>
      <c r="BL111" s="32">
        <v>961.60699999999997</v>
      </c>
      <c r="BM111" s="32">
        <v>972.88699999999994</v>
      </c>
      <c r="BN111" s="32">
        <v>984.024</v>
      </c>
      <c r="BO111" s="32">
        <v>994.99099999999999</v>
      </c>
      <c r="BP111" s="32">
        <v>1005.802</v>
      </c>
      <c r="BQ111" s="32">
        <v>1016.46</v>
      </c>
      <c r="BR111" s="32">
        <v>1026.9369999999999</v>
      </c>
      <c r="BS111" s="32">
        <v>1037.249</v>
      </c>
      <c r="BT111" s="32">
        <v>1047.385</v>
      </c>
      <c r="BU111" s="32">
        <v>1057.3599999999999</v>
      </c>
      <c r="BV111" s="32">
        <v>1067.164</v>
      </c>
      <c r="BW111" s="32">
        <v>1076.797</v>
      </c>
      <c r="BX111" s="32">
        <v>1086.271</v>
      </c>
      <c r="BY111" s="32">
        <v>1095.5899999999999</v>
      </c>
      <c r="BZ111" s="32">
        <v>1104.761</v>
      </c>
      <c r="CA111" s="32">
        <v>1113.7739999999999</v>
      </c>
      <c r="CB111" s="32">
        <v>1122.644</v>
      </c>
      <c r="CC111" s="32">
        <v>1131.3720000000001</v>
      </c>
      <c r="CD111" s="32">
        <v>1139.9749999999999</v>
      </c>
      <c r="CE111" s="32">
        <v>1148.432</v>
      </c>
      <c r="CF111" s="32">
        <v>1156.7809999999999</v>
      </c>
      <c r="CG111" s="32">
        <v>1165.0129999999999</v>
      </c>
      <c r="CH111" s="32">
        <v>1173.1469999999999</v>
      </c>
      <c r="CI111" s="32">
        <v>1181.183</v>
      </c>
      <c r="CJ111" s="32">
        <v>1189.136</v>
      </c>
      <c r="CK111" s="32">
        <v>1196.9929999999999</v>
      </c>
      <c r="CL111" s="32">
        <v>1204.777</v>
      </c>
      <c r="CM111" s="32">
        <v>1212.5070000000001</v>
      </c>
      <c r="CN111" s="32">
        <v>1220.1420000000001</v>
      </c>
      <c r="CO111" s="32">
        <v>1227.713</v>
      </c>
      <c r="CP111" s="32">
        <v>1235.2170000000001</v>
      </c>
      <c r="CQ111" s="32">
        <v>1242.662</v>
      </c>
      <c r="CR111" s="32">
        <v>1250.046</v>
      </c>
      <c r="CS111" s="32">
        <v>1257.3510000000001</v>
      </c>
      <c r="CT111" s="32">
        <v>1264.6099999999999</v>
      </c>
      <c r="CU111" s="32">
        <v>1271.8</v>
      </c>
      <c r="CV111" s="32">
        <v>1278.933</v>
      </c>
      <c r="CW111" s="32">
        <v>1285.9939999999999</v>
      </c>
      <c r="CX111" s="32">
        <v>1293.0060000000001</v>
      </c>
      <c r="CY111" s="32">
        <v>1299.951</v>
      </c>
      <c r="CZ111" s="32">
        <v>1306.836</v>
      </c>
      <c r="DA111" s="32">
        <v>1313.655</v>
      </c>
      <c r="DB111" s="32">
        <v>1320.412</v>
      </c>
      <c r="DC111" s="32">
        <v>1327.0909999999999</v>
      </c>
      <c r="DD111" s="32">
        <v>1333.6980000000001</v>
      </c>
      <c r="DE111" s="32">
        <v>1340.229</v>
      </c>
      <c r="DF111" s="32">
        <v>1346.6890000000001</v>
      </c>
      <c r="DG111" s="32">
        <v>1353.0730000000001</v>
      </c>
      <c r="DH111" s="32">
        <v>1359.38</v>
      </c>
      <c r="DI111" s="32">
        <v>1365.6089999999999</v>
      </c>
      <c r="DJ111" s="32">
        <v>1371.752</v>
      </c>
      <c r="DK111" s="32">
        <v>1377.8009999999999</v>
      </c>
      <c r="DL111" s="32">
        <v>1383.7729999999999</v>
      </c>
      <c r="DM111" s="32"/>
    </row>
    <row r="112" spans="1:117" ht="11.4" x14ac:dyDescent="0.2">
      <c r="A112" s="32">
        <v>233</v>
      </c>
      <c r="B112" s="32" t="s">
        <v>113</v>
      </c>
      <c r="C112" s="32" t="s">
        <v>250</v>
      </c>
      <c r="D112" s="32"/>
      <c r="E112" s="32">
        <v>8</v>
      </c>
      <c r="F112" s="54">
        <v>0.76400000000000001</v>
      </c>
      <c r="G112" s="32" t="str">
        <f t="shared" si="3"/>
        <v>Low</v>
      </c>
      <c r="H112" s="32" t="s">
        <v>251</v>
      </c>
      <c r="I112" s="32" t="s">
        <v>252</v>
      </c>
      <c r="J112" s="32" t="s">
        <v>182</v>
      </c>
      <c r="K112" s="32">
        <f>INDEX('[1]upper secondary completion'!$B$5:$J$206,MATCH(C112,'[1]upper secondary completion'!B$5:B$206,0),'[1]upper secondary completion'!I$4)</f>
        <v>42.532746304457127</v>
      </c>
      <c r="L112" s="32">
        <f>INDEX('[1]upper secondary completion'!$B$5:$J$206,MATCH(C112,'[1]upper secondary completion'!B$5:B$206,0),'[1]upper secondary completion'!J$4)</f>
        <v>59.532477302404196</v>
      </c>
      <c r="M112" s="32" t="str">
        <f t="shared" si="4"/>
        <v/>
      </c>
      <c r="N112" s="32" t="str">
        <f t="shared" si="5"/>
        <v>503</v>
      </c>
      <c r="O112" s="32"/>
      <c r="P112" s="32"/>
      <c r="Q112" s="32">
        <v>901</v>
      </c>
      <c r="R112" s="32"/>
      <c r="S112" s="32"/>
      <c r="T112" s="32"/>
      <c r="U112" s="32"/>
      <c r="V112" s="32"/>
      <c r="W112" s="32"/>
      <c r="X112" s="32"/>
      <c r="Y112" s="32">
        <v>1517</v>
      </c>
      <c r="Z112" s="32">
        <v>1502</v>
      </c>
      <c r="AA112" s="32"/>
      <c r="AB112" s="32"/>
      <c r="AC112" s="32"/>
      <c r="AD112" s="32">
        <v>2896.3069999999998</v>
      </c>
      <c r="AE112" s="32">
        <v>2890.5239999999999</v>
      </c>
      <c r="AF112" s="32">
        <v>2886.4270000000001</v>
      </c>
      <c r="AG112" s="32">
        <v>2884.1689999999999</v>
      </c>
      <c r="AH112" s="32">
        <v>2882.7350000000001</v>
      </c>
      <c r="AI112" s="32">
        <v>2880.913</v>
      </c>
      <c r="AJ112" s="32">
        <v>2877.8</v>
      </c>
      <c r="AK112" s="32">
        <v>2872.9340000000002</v>
      </c>
      <c r="AL112" s="32">
        <v>2866.3780000000002</v>
      </c>
      <c r="AM112" s="32">
        <v>2858.4180000000001</v>
      </c>
      <c r="AN112" s="32">
        <v>2849.6570000000002</v>
      </c>
      <c r="AO112" s="32">
        <v>2840.4679999999998</v>
      </c>
      <c r="AP112" s="32">
        <v>2830.8580000000002</v>
      </c>
      <c r="AQ112" s="32">
        <v>2820.6239999999998</v>
      </c>
      <c r="AR112" s="32">
        <v>2809.8629999999998</v>
      </c>
      <c r="AS112" s="32">
        <v>2798.6309999999999</v>
      </c>
      <c r="AT112" s="32">
        <v>2786.9720000000002</v>
      </c>
      <c r="AU112" s="32">
        <v>2774.9520000000002</v>
      </c>
      <c r="AV112" s="32">
        <v>2762.547</v>
      </c>
      <c r="AW112" s="32">
        <v>2749.56</v>
      </c>
      <c r="AX112" s="32">
        <v>2735.797</v>
      </c>
      <c r="AY112" s="32">
        <v>2721.0859999999998</v>
      </c>
      <c r="AZ112" s="32">
        <v>2705.366</v>
      </c>
      <c r="BA112" s="32">
        <v>2688.7170000000001</v>
      </c>
      <c r="BB112" s="32">
        <v>2671.2379999999998</v>
      </c>
      <c r="BC112" s="32">
        <v>2653.0839999999998</v>
      </c>
      <c r="BD112" s="32">
        <v>2634.3850000000002</v>
      </c>
      <c r="BE112" s="32">
        <v>2615.1729999999998</v>
      </c>
      <c r="BF112" s="32">
        <v>2595.44</v>
      </c>
      <c r="BG112" s="32">
        <v>2575.2570000000001</v>
      </c>
      <c r="BH112" s="32">
        <v>2554.627</v>
      </c>
      <c r="BI112" s="32">
        <v>2533.6390000000001</v>
      </c>
      <c r="BJ112" s="32">
        <v>2512.2950000000001</v>
      </c>
      <c r="BK112" s="32">
        <v>2490.6320000000001</v>
      </c>
      <c r="BL112" s="32">
        <v>2468.6930000000002</v>
      </c>
      <c r="BM112" s="32">
        <v>2446.4929999999999</v>
      </c>
      <c r="BN112" s="32">
        <v>2424.0520000000001</v>
      </c>
      <c r="BO112" s="32">
        <v>2401.4</v>
      </c>
      <c r="BP112" s="32">
        <v>2378.56</v>
      </c>
      <c r="BQ112" s="32">
        <v>2355.549</v>
      </c>
      <c r="BR112" s="32">
        <v>2332.3989999999999</v>
      </c>
      <c r="BS112" s="32">
        <v>2309.096</v>
      </c>
      <c r="BT112" s="32">
        <v>2285.6840000000002</v>
      </c>
      <c r="BU112" s="32">
        <v>2262.165</v>
      </c>
      <c r="BV112" s="32">
        <v>2238.5169999999998</v>
      </c>
      <c r="BW112" s="32">
        <v>2214.7600000000002</v>
      </c>
      <c r="BX112" s="32">
        <v>2190.904</v>
      </c>
      <c r="BY112" s="32">
        <v>2166.92</v>
      </c>
      <c r="BZ112" s="32">
        <v>2142.8029999999999</v>
      </c>
      <c r="CA112" s="32">
        <v>2118.547</v>
      </c>
      <c r="CB112" s="32">
        <v>2094.105</v>
      </c>
      <c r="CC112" s="32">
        <v>2069.4450000000002</v>
      </c>
      <c r="CD112" s="32">
        <v>2044.577</v>
      </c>
      <c r="CE112" s="32">
        <v>2019.4570000000001</v>
      </c>
      <c r="CF112" s="32">
        <v>1994.07</v>
      </c>
      <c r="CG112" s="32">
        <v>1968.346</v>
      </c>
      <c r="CH112" s="32">
        <v>1942.2639999999999</v>
      </c>
      <c r="CI112" s="32">
        <v>1915.8109999999999</v>
      </c>
      <c r="CJ112" s="32">
        <v>1888.973</v>
      </c>
      <c r="CK112" s="32">
        <v>1861.74</v>
      </c>
      <c r="CL112" s="32">
        <v>1834.077</v>
      </c>
      <c r="CM112" s="32">
        <v>1805.9780000000001</v>
      </c>
      <c r="CN112" s="32">
        <v>1777.4480000000001</v>
      </c>
      <c r="CO112" s="32">
        <v>1748.5119999999999</v>
      </c>
      <c r="CP112" s="32">
        <v>1719.2180000000001</v>
      </c>
      <c r="CQ112" s="32">
        <v>1689.607</v>
      </c>
      <c r="CR112" s="32">
        <v>1659.729</v>
      </c>
      <c r="CS112" s="32">
        <v>1629.6289999999999</v>
      </c>
      <c r="CT112" s="32">
        <v>1599.3389999999999</v>
      </c>
      <c r="CU112" s="32">
        <v>1568.934</v>
      </c>
      <c r="CV112" s="32">
        <v>1538.4970000000001</v>
      </c>
      <c r="CW112" s="32">
        <v>1508.106</v>
      </c>
      <c r="CX112" s="32">
        <v>1477.809</v>
      </c>
      <c r="CY112" s="32">
        <v>1447.635</v>
      </c>
      <c r="CZ112" s="32">
        <v>1417.672</v>
      </c>
      <c r="DA112" s="32">
        <v>1388.0129999999999</v>
      </c>
      <c r="DB112" s="32">
        <v>1358.6980000000001</v>
      </c>
      <c r="DC112" s="32">
        <v>1329.787</v>
      </c>
      <c r="DD112" s="32">
        <v>1301.3140000000001</v>
      </c>
      <c r="DE112" s="32">
        <v>1273.239</v>
      </c>
      <c r="DF112" s="32">
        <v>1245.5940000000001</v>
      </c>
      <c r="DG112" s="32">
        <v>1218.356</v>
      </c>
      <c r="DH112" s="32">
        <v>1191.5360000000001</v>
      </c>
      <c r="DI112" s="32">
        <v>1165.114</v>
      </c>
      <c r="DJ112" s="32">
        <v>1139.105</v>
      </c>
      <c r="DK112" s="32">
        <v>1113.51</v>
      </c>
      <c r="DL112" s="32">
        <v>1088.338</v>
      </c>
      <c r="DM112" s="32"/>
    </row>
    <row r="113" spans="1:117" ht="11.4" x14ac:dyDescent="0.2">
      <c r="A113" s="32">
        <v>149</v>
      </c>
      <c r="B113" s="32" t="s">
        <v>113</v>
      </c>
      <c r="C113" s="32" t="s">
        <v>253</v>
      </c>
      <c r="D113" s="32"/>
      <c r="E113" s="32">
        <v>28</v>
      </c>
      <c r="F113" s="54">
        <v>0.97</v>
      </c>
      <c r="G113" s="32" t="str">
        <f t="shared" si="3"/>
        <v>Low</v>
      </c>
      <c r="H113" s="32" t="s">
        <v>204</v>
      </c>
      <c r="I113" s="32" t="s">
        <v>142</v>
      </c>
      <c r="J113" s="32" t="s">
        <v>143</v>
      </c>
      <c r="K113" s="32">
        <f>INDEX('[1]upper secondary completion'!$B$5:$J$206,MATCH(C113,'[1]upper secondary completion'!B$5:B$206,0),'[1]upper secondary completion'!I$4)</f>
        <v>0</v>
      </c>
      <c r="L113" s="32">
        <f>INDEX('[1]upper secondary completion'!$B$5:$J$206,MATCH(C113,'[1]upper secondary completion'!B$5:B$206,0),'[1]upper secondary completion'!J$4)</f>
        <v>0</v>
      </c>
      <c r="M113" s="32" t="str">
        <f t="shared" si="4"/>
        <v/>
      </c>
      <c r="N113" s="32" t="str">
        <f t="shared" si="5"/>
        <v>no data</v>
      </c>
      <c r="O113" s="32"/>
      <c r="P113" s="32"/>
      <c r="Q113" s="32"/>
      <c r="R113" s="32">
        <v>902</v>
      </c>
      <c r="S113" s="32"/>
      <c r="T113" s="32">
        <v>934</v>
      </c>
      <c r="U113" s="32">
        <v>948</v>
      </c>
      <c r="V113" s="32"/>
      <c r="W113" s="32">
        <v>1637</v>
      </c>
      <c r="X113" s="32">
        <v>1503</v>
      </c>
      <c r="Y113" s="32"/>
      <c r="Z113" s="32"/>
      <c r="AA113" s="32"/>
      <c r="AB113" s="32"/>
      <c r="AC113" s="32"/>
      <c r="AD113" s="32">
        <v>92.561999999999998</v>
      </c>
      <c r="AE113" s="32">
        <v>93.570999999999998</v>
      </c>
      <c r="AF113" s="32">
        <v>94.52</v>
      </c>
      <c r="AG113" s="32">
        <v>95.424999999999997</v>
      </c>
      <c r="AH113" s="32">
        <v>96.281999999999996</v>
      </c>
      <c r="AI113" s="32">
        <v>97.114999999999995</v>
      </c>
      <c r="AJ113" s="32">
        <v>97.927999999999997</v>
      </c>
      <c r="AK113" s="32">
        <v>98.727999999999994</v>
      </c>
      <c r="AL113" s="32">
        <v>99.504999999999995</v>
      </c>
      <c r="AM113" s="32">
        <v>100.27200000000001</v>
      </c>
      <c r="AN113" s="32">
        <v>101.01600000000001</v>
      </c>
      <c r="AO113" s="32">
        <v>101.71899999999999</v>
      </c>
      <c r="AP113" s="32">
        <v>102.402</v>
      </c>
      <c r="AQ113" s="32">
        <v>103.06699999999999</v>
      </c>
      <c r="AR113" s="32">
        <v>103.691</v>
      </c>
      <c r="AS113" s="32">
        <v>104.30200000000001</v>
      </c>
      <c r="AT113" s="32">
        <v>104.85899999999999</v>
      </c>
      <c r="AU113" s="32">
        <v>105.411</v>
      </c>
      <c r="AV113" s="32">
        <v>105.925</v>
      </c>
      <c r="AW113" s="32">
        <v>106.408</v>
      </c>
      <c r="AX113" s="32">
        <v>106.86499999999999</v>
      </c>
      <c r="AY113" s="32">
        <v>107.298</v>
      </c>
      <c r="AZ113" s="32">
        <v>107.69499999999999</v>
      </c>
      <c r="BA113" s="32">
        <v>108.093</v>
      </c>
      <c r="BB113" s="32">
        <v>108.446</v>
      </c>
      <c r="BC113" s="32">
        <v>108.78100000000001</v>
      </c>
      <c r="BD113" s="32">
        <v>109.083</v>
      </c>
      <c r="BE113" s="32">
        <v>109.367</v>
      </c>
      <c r="BF113" s="32">
        <v>109.634</v>
      </c>
      <c r="BG113" s="32">
        <v>109.86199999999999</v>
      </c>
      <c r="BH113" s="32">
        <v>110.07299999999999</v>
      </c>
      <c r="BI113" s="32">
        <v>110.276</v>
      </c>
      <c r="BJ113" s="32">
        <v>110.43899999999999</v>
      </c>
      <c r="BK113" s="32">
        <v>110.58199999999999</v>
      </c>
      <c r="BL113" s="32">
        <v>110.71299999999999</v>
      </c>
      <c r="BM113" s="32">
        <v>110.819</v>
      </c>
      <c r="BN113" s="32">
        <v>110.901</v>
      </c>
      <c r="BO113" s="32">
        <v>110.959</v>
      </c>
      <c r="BP113" s="32">
        <v>110.99299999999999</v>
      </c>
      <c r="BQ113" s="32">
        <v>111.018</v>
      </c>
      <c r="BR113" s="32">
        <v>111.01</v>
      </c>
      <c r="BS113" s="32">
        <v>110.992</v>
      </c>
      <c r="BT113" s="32">
        <v>110.956</v>
      </c>
      <c r="BU113" s="32">
        <v>110.907</v>
      </c>
      <c r="BV113" s="32">
        <v>110.83</v>
      </c>
      <c r="BW113" s="32">
        <v>110.755</v>
      </c>
      <c r="BX113" s="32">
        <v>110.666</v>
      </c>
      <c r="BY113" s="32">
        <v>110.56399999999999</v>
      </c>
      <c r="BZ113" s="32">
        <v>110.449</v>
      </c>
      <c r="CA113" s="32">
        <v>110.328</v>
      </c>
      <c r="CB113" s="32">
        <v>110.197</v>
      </c>
      <c r="CC113" s="32">
        <v>110.063</v>
      </c>
      <c r="CD113" s="32">
        <v>109.932</v>
      </c>
      <c r="CE113" s="32">
        <v>109.779</v>
      </c>
      <c r="CF113" s="32">
        <v>109.631</v>
      </c>
      <c r="CG113" s="32">
        <v>109.46599999999999</v>
      </c>
      <c r="CH113" s="32">
        <v>109.31100000000001</v>
      </c>
      <c r="CI113" s="32">
        <v>109.14400000000001</v>
      </c>
      <c r="CJ113" s="32">
        <v>108.967</v>
      </c>
      <c r="CK113" s="32">
        <v>108.789</v>
      </c>
      <c r="CL113" s="32">
        <v>108.613</v>
      </c>
      <c r="CM113" s="32">
        <v>108.42</v>
      </c>
      <c r="CN113" s="32">
        <v>108.236</v>
      </c>
      <c r="CO113" s="32">
        <v>108.02800000000001</v>
      </c>
      <c r="CP113" s="32">
        <v>107.836</v>
      </c>
      <c r="CQ113" s="32">
        <v>107.63</v>
      </c>
      <c r="CR113" s="32">
        <v>107.414</v>
      </c>
      <c r="CS113" s="32">
        <v>107.19799999999999</v>
      </c>
      <c r="CT113" s="32">
        <v>106.967</v>
      </c>
      <c r="CU113" s="32">
        <v>106.739</v>
      </c>
      <c r="CV113" s="32">
        <v>106.488</v>
      </c>
      <c r="CW113" s="32">
        <v>106.238</v>
      </c>
      <c r="CX113" s="32">
        <v>105.995</v>
      </c>
      <c r="CY113" s="32">
        <v>105.738</v>
      </c>
      <c r="CZ113" s="32">
        <v>105.47199999999999</v>
      </c>
      <c r="DA113" s="32">
        <v>105.206</v>
      </c>
      <c r="DB113" s="32">
        <v>104.931</v>
      </c>
      <c r="DC113" s="32">
        <v>104.65600000000001</v>
      </c>
      <c r="DD113" s="32">
        <v>104.379</v>
      </c>
      <c r="DE113" s="32">
        <v>104.095</v>
      </c>
      <c r="DF113" s="32">
        <v>103.80500000000001</v>
      </c>
      <c r="DG113" s="32">
        <v>103.52800000000001</v>
      </c>
      <c r="DH113" s="32">
        <v>103.232</v>
      </c>
      <c r="DI113" s="32">
        <v>102.93600000000001</v>
      </c>
      <c r="DJ113" s="32">
        <v>102.643</v>
      </c>
      <c r="DK113" s="32">
        <v>102.34699999999999</v>
      </c>
      <c r="DL113" s="32">
        <v>102.048</v>
      </c>
      <c r="DM113" s="32"/>
    </row>
    <row r="114" spans="1:117" ht="11.4" x14ac:dyDescent="0.2">
      <c r="A114" s="32">
        <v>90</v>
      </c>
      <c r="B114" s="32" t="s">
        <v>113</v>
      </c>
      <c r="C114" s="32" t="s">
        <v>254</v>
      </c>
      <c r="D114" s="32"/>
      <c r="E114" s="32">
        <v>51</v>
      </c>
      <c r="F114" s="54">
        <v>0.81799999999999995</v>
      </c>
      <c r="G114" s="32" t="str">
        <f t="shared" si="3"/>
        <v>Low</v>
      </c>
      <c r="H114" s="32" t="s">
        <v>150</v>
      </c>
      <c r="I114" s="32" t="s">
        <v>136</v>
      </c>
      <c r="J114" s="32" t="s">
        <v>182</v>
      </c>
      <c r="K114" s="32">
        <f>INDEX('[1]upper secondary completion'!$B$5:$J$206,MATCH(C114,'[1]upper secondary completion'!B$5:B$206,0),'[1]upper secondary completion'!I$4)</f>
        <v>90.882867574691772</v>
      </c>
      <c r="L114" s="32">
        <f>INDEX('[1]upper secondary completion'!$B$5:$J$206,MATCH(C114,'[1]upper secondary completion'!B$5:B$206,0),'[1]upper secondary completion'!J$4)</f>
        <v>95.71567177772522</v>
      </c>
      <c r="M114" s="32" t="str">
        <f t="shared" si="4"/>
        <v>very high</v>
      </c>
      <c r="N114" s="32" t="str">
        <f t="shared" si="5"/>
        <v>503</v>
      </c>
      <c r="O114" s="32"/>
      <c r="P114" s="32"/>
      <c r="Q114" s="32"/>
      <c r="R114" s="32">
        <v>902</v>
      </c>
      <c r="S114" s="32"/>
      <c r="T114" s="32">
        <v>934</v>
      </c>
      <c r="U114" s="32">
        <v>948</v>
      </c>
      <c r="V114" s="32">
        <v>1636</v>
      </c>
      <c r="W114" s="32"/>
      <c r="X114" s="32"/>
      <c r="Y114" s="32">
        <v>1517</v>
      </c>
      <c r="Z114" s="32">
        <v>1502</v>
      </c>
      <c r="AA114" s="32"/>
      <c r="AB114" s="32"/>
      <c r="AC114" s="32"/>
      <c r="AD114" s="32">
        <v>2912.4029999999998</v>
      </c>
      <c r="AE114" s="32">
        <v>2925.5590000000002</v>
      </c>
      <c r="AF114" s="32">
        <v>2936.1469999999999</v>
      </c>
      <c r="AG114" s="32">
        <v>2944.7890000000002</v>
      </c>
      <c r="AH114" s="32">
        <v>2951.741</v>
      </c>
      <c r="AI114" s="32">
        <v>2957.7280000000001</v>
      </c>
      <c r="AJ114" s="32">
        <v>2963.2339999999999</v>
      </c>
      <c r="AK114" s="32">
        <v>2968.1280000000002</v>
      </c>
      <c r="AL114" s="32">
        <v>2971.9690000000001</v>
      </c>
      <c r="AM114" s="32">
        <v>2974.77</v>
      </c>
      <c r="AN114" s="32">
        <v>2976.5140000000001</v>
      </c>
      <c r="AO114" s="32">
        <v>2977.2759999999998</v>
      </c>
      <c r="AP114" s="32">
        <v>2977.011</v>
      </c>
      <c r="AQ114" s="32">
        <v>2975.75</v>
      </c>
      <c r="AR114" s="32">
        <v>2973.59</v>
      </c>
      <c r="AS114" s="32">
        <v>2970.6439999999998</v>
      </c>
      <c r="AT114" s="32">
        <v>2967.01</v>
      </c>
      <c r="AU114" s="32">
        <v>2962.7379999999998</v>
      </c>
      <c r="AV114" s="32">
        <v>2957.855</v>
      </c>
      <c r="AW114" s="32">
        <v>2952.4540000000002</v>
      </c>
      <c r="AX114" s="32">
        <v>2946.625</v>
      </c>
      <c r="AY114" s="32">
        <v>2940.413</v>
      </c>
      <c r="AZ114" s="32">
        <v>2933.8890000000001</v>
      </c>
      <c r="BA114" s="32">
        <v>2927.058</v>
      </c>
      <c r="BB114" s="32">
        <v>2919.96</v>
      </c>
      <c r="BC114" s="32">
        <v>2912.6529999999998</v>
      </c>
      <c r="BD114" s="32">
        <v>2905.1469999999999</v>
      </c>
      <c r="BE114" s="32">
        <v>2897.4679999999998</v>
      </c>
      <c r="BF114" s="32">
        <v>2889.6179999999999</v>
      </c>
      <c r="BG114" s="32">
        <v>2881.5479999999998</v>
      </c>
      <c r="BH114" s="32">
        <v>2873.2020000000002</v>
      </c>
      <c r="BI114" s="32">
        <v>2864.5479999999998</v>
      </c>
      <c r="BJ114" s="32">
        <v>2855.5639999999999</v>
      </c>
      <c r="BK114" s="32">
        <v>2846.2550000000001</v>
      </c>
      <c r="BL114" s="32">
        <v>2836.5839999999998</v>
      </c>
      <c r="BM114" s="32">
        <v>2826.5479999999998</v>
      </c>
      <c r="BN114" s="32">
        <v>2816.114</v>
      </c>
      <c r="BO114" s="32">
        <v>2805.2570000000001</v>
      </c>
      <c r="BP114" s="32">
        <v>2794.009</v>
      </c>
      <c r="BQ114" s="32">
        <v>2782.3330000000001</v>
      </c>
      <c r="BR114" s="32">
        <v>2770.2249999999999</v>
      </c>
      <c r="BS114" s="32">
        <v>2757.7020000000002</v>
      </c>
      <c r="BT114" s="32">
        <v>2744.7510000000002</v>
      </c>
      <c r="BU114" s="32">
        <v>2731.3629999999998</v>
      </c>
      <c r="BV114" s="32">
        <v>2717.5590000000002</v>
      </c>
      <c r="BW114" s="32">
        <v>2703.3580000000002</v>
      </c>
      <c r="BX114" s="32">
        <v>2688.7649999999999</v>
      </c>
      <c r="BY114" s="32">
        <v>2673.7739999999999</v>
      </c>
      <c r="BZ114" s="32">
        <v>2658.4319999999998</v>
      </c>
      <c r="CA114" s="32">
        <v>2642.75</v>
      </c>
      <c r="CB114" s="32">
        <v>2626.7350000000001</v>
      </c>
      <c r="CC114" s="32">
        <v>2610.4250000000002</v>
      </c>
      <c r="CD114" s="32">
        <v>2593.8429999999998</v>
      </c>
      <c r="CE114" s="32">
        <v>2576.9969999999998</v>
      </c>
      <c r="CF114" s="32">
        <v>2559.931</v>
      </c>
      <c r="CG114" s="32">
        <v>2542.6799999999998</v>
      </c>
      <c r="CH114" s="32">
        <v>2525.2910000000002</v>
      </c>
      <c r="CI114" s="32">
        <v>2507.7800000000002</v>
      </c>
      <c r="CJ114" s="32">
        <v>2490.1799999999998</v>
      </c>
      <c r="CK114" s="32">
        <v>2472.5340000000001</v>
      </c>
      <c r="CL114" s="32">
        <v>2454.89</v>
      </c>
      <c r="CM114" s="32">
        <v>2437.2849999999999</v>
      </c>
      <c r="CN114" s="32">
        <v>2419.7460000000001</v>
      </c>
      <c r="CO114" s="32">
        <v>2402.2800000000002</v>
      </c>
      <c r="CP114" s="32">
        <v>2384.9479999999999</v>
      </c>
      <c r="CQ114" s="32">
        <v>2367.7460000000001</v>
      </c>
      <c r="CR114" s="32">
        <v>2350.7289999999998</v>
      </c>
      <c r="CS114" s="32">
        <v>2333.895</v>
      </c>
      <c r="CT114" s="32">
        <v>2317.2379999999998</v>
      </c>
      <c r="CU114" s="32">
        <v>2300.7979999999998</v>
      </c>
      <c r="CV114" s="32">
        <v>2284.5509999999999</v>
      </c>
      <c r="CW114" s="32">
        <v>2268.5219999999999</v>
      </c>
      <c r="CX114" s="32">
        <v>2252.7089999999998</v>
      </c>
      <c r="CY114" s="32">
        <v>2237.0940000000001</v>
      </c>
      <c r="CZ114" s="32">
        <v>2221.6390000000001</v>
      </c>
      <c r="DA114" s="32">
        <v>2206.3139999999999</v>
      </c>
      <c r="DB114" s="32">
        <v>2191.0770000000002</v>
      </c>
      <c r="DC114" s="32">
        <v>2175.8969999999999</v>
      </c>
      <c r="DD114" s="32">
        <v>2160.7600000000002</v>
      </c>
      <c r="DE114" s="32">
        <v>2145.6619999999998</v>
      </c>
      <c r="DF114" s="32">
        <v>2130.5630000000001</v>
      </c>
      <c r="DG114" s="32">
        <v>2115.4699999999998</v>
      </c>
      <c r="DH114" s="32">
        <v>2100.3290000000002</v>
      </c>
      <c r="DI114" s="32">
        <v>2085.1320000000001</v>
      </c>
      <c r="DJ114" s="32">
        <v>2069.8110000000001</v>
      </c>
      <c r="DK114" s="32">
        <v>2054.3220000000001</v>
      </c>
      <c r="DL114" s="32">
        <v>2038.6130000000001</v>
      </c>
      <c r="DM114" s="32"/>
    </row>
    <row r="115" spans="1:117" ht="11.4" x14ac:dyDescent="0.2">
      <c r="A115" s="32">
        <v>150</v>
      </c>
      <c r="B115" s="32" t="s">
        <v>113</v>
      </c>
      <c r="C115" s="32" t="s">
        <v>255</v>
      </c>
      <c r="D115" s="32">
        <v>13</v>
      </c>
      <c r="E115" s="32">
        <v>533</v>
      </c>
      <c r="F115" s="54">
        <v>0.90700000000000003</v>
      </c>
      <c r="G115" s="32" t="str">
        <f t="shared" si="3"/>
        <v>Low</v>
      </c>
      <c r="H115" s="32" t="s">
        <v>204</v>
      </c>
      <c r="I115" s="32" t="s">
        <v>142</v>
      </c>
      <c r="J115" s="32" t="s">
        <v>143</v>
      </c>
      <c r="K115" s="32" t="e">
        <f>INDEX('[1]upper secondary completion'!$B$5:$J$206,MATCH(C115,'[1]upper secondary completion'!B$5:B$206,0),'[1]upper secondary completion'!I$4)</f>
        <v>#N/A</v>
      </c>
      <c r="L115" s="32" t="e">
        <f>INDEX('[1]upper secondary completion'!$B$5:$J$206,MATCH(C115,'[1]upper secondary completion'!B$5:B$206,0),'[1]upper secondary completion'!J$4)</f>
        <v>#N/A</v>
      </c>
      <c r="M115" s="32" t="e">
        <f t="shared" si="4"/>
        <v>#N/A</v>
      </c>
      <c r="N115" s="32" t="str">
        <f t="shared" si="5"/>
        <v>no data</v>
      </c>
      <c r="O115" s="32"/>
      <c r="P115" s="32"/>
      <c r="Q115" s="32"/>
      <c r="R115" s="32">
        <v>902</v>
      </c>
      <c r="S115" s="32"/>
      <c r="T115" s="32">
        <v>934</v>
      </c>
      <c r="U115" s="32">
        <v>948</v>
      </c>
      <c r="V115" s="32"/>
      <c r="W115" s="32">
        <v>1637</v>
      </c>
      <c r="X115" s="32">
        <v>1503</v>
      </c>
      <c r="Y115" s="32"/>
      <c r="Z115" s="32"/>
      <c r="AA115" s="32"/>
      <c r="AB115" s="32"/>
      <c r="AC115" s="32"/>
      <c r="AD115" s="32">
        <v>103.776</v>
      </c>
      <c r="AE115" s="32">
        <v>104.339</v>
      </c>
      <c r="AF115" s="32">
        <v>104.86499999999999</v>
      </c>
      <c r="AG115" s="32">
        <v>105.361</v>
      </c>
      <c r="AH115" s="32">
        <v>105.846</v>
      </c>
      <c r="AI115" s="32">
        <v>106.31</v>
      </c>
      <c r="AJ115" s="32">
        <v>106.76600000000001</v>
      </c>
      <c r="AK115" s="32">
        <v>107.19499999999999</v>
      </c>
      <c r="AL115" s="32">
        <v>107.61199999999999</v>
      </c>
      <c r="AM115" s="32">
        <v>108.012</v>
      </c>
      <c r="AN115" s="32">
        <v>108.384</v>
      </c>
      <c r="AO115" s="32">
        <v>108.75</v>
      </c>
      <c r="AP115" s="32">
        <v>109.087</v>
      </c>
      <c r="AQ115" s="32">
        <v>109.419</v>
      </c>
      <c r="AR115" s="32">
        <v>109.717</v>
      </c>
      <c r="AS115" s="32">
        <v>109.997</v>
      </c>
      <c r="AT115" s="32">
        <v>110.244</v>
      </c>
      <c r="AU115" s="32">
        <v>110.471</v>
      </c>
      <c r="AV115" s="32">
        <v>110.678</v>
      </c>
      <c r="AW115" s="32">
        <v>110.84</v>
      </c>
      <c r="AX115" s="32">
        <v>110.96899999999999</v>
      </c>
      <c r="AY115" s="32">
        <v>111.05800000000001</v>
      </c>
      <c r="AZ115" s="32">
        <v>111.11799999999999</v>
      </c>
      <c r="BA115" s="32">
        <v>111.11799999999999</v>
      </c>
      <c r="BB115" s="32">
        <v>111.092</v>
      </c>
      <c r="BC115" s="32">
        <v>111.036</v>
      </c>
      <c r="BD115" s="32">
        <v>110.937</v>
      </c>
      <c r="BE115" s="32">
        <v>110.795</v>
      </c>
      <c r="BF115" s="32">
        <v>110.624</v>
      </c>
      <c r="BG115" s="32">
        <v>110.446</v>
      </c>
      <c r="BH115" s="32">
        <v>110.227</v>
      </c>
      <c r="BI115" s="32">
        <v>109.98699999999999</v>
      </c>
      <c r="BJ115" s="32">
        <v>109.746</v>
      </c>
      <c r="BK115" s="32">
        <v>109.49</v>
      </c>
      <c r="BL115" s="32">
        <v>109.22499999999999</v>
      </c>
      <c r="BM115" s="32">
        <v>108.959</v>
      </c>
      <c r="BN115" s="32">
        <v>108.709</v>
      </c>
      <c r="BO115" s="32">
        <v>108.477</v>
      </c>
      <c r="BP115" s="32">
        <v>108.24299999999999</v>
      </c>
      <c r="BQ115" s="32">
        <v>108.042</v>
      </c>
      <c r="BR115" s="32">
        <v>107.84699999999999</v>
      </c>
      <c r="BS115" s="32">
        <v>107.66200000000001</v>
      </c>
      <c r="BT115" s="32">
        <v>107.499</v>
      </c>
      <c r="BU115" s="32">
        <v>107.363</v>
      </c>
      <c r="BV115" s="32">
        <v>107.22199999999999</v>
      </c>
      <c r="BW115" s="32">
        <v>107.133</v>
      </c>
      <c r="BX115" s="32">
        <v>107.032</v>
      </c>
      <c r="BY115" s="32">
        <v>106.956</v>
      </c>
      <c r="BZ115" s="32">
        <v>106.88800000000001</v>
      </c>
      <c r="CA115" s="32">
        <v>106.82899999999999</v>
      </c>
      <c r="CB115" s="32">
        <v>106.788</v>
      </c>
      <c r="CC115" s="32">
        <v>106.73699999999999</v>
      </c>
      <c r="CD115" s="32">
        <v>106.705</v>
      </c>
      <c r="CE115" s="32">
        <v>106.66800000000001</v>
      </c>
      <c r="CF115" s="32">
        <v>106.63500000000001</v>
      </c>
      <c r="CG115" s="32">
        <v>106.592</v>
      </c>
      <c r="CH115" s="32">
        <v>106.54900000000001</v>
      </c>
      <c r="CI115" s="32">
        <v>106.501</v>
      </c>
      <c r="CJ115" s="32">
        <v>106.438</v>
      </c>
      <c r="CK115" s="32">
        <v>106.376</v>
      </c>
      <c r="CL115" s="32">
        <v>106.304</v>
      </c>
      <c r="CM115" s="32">
        <v>106.22499999999999</v>
      </c>
      <c r="CN115" s="32">
        <v>106.11799999999999</v>
      </c>
      <c r="CO115" s="32">
        <v>106.014</v>
      </c>
      <c r="CP115" s="32">
        <v>105.905</v>
      </c>
      <c r="CQ115" s="32">
        <v>105.776</v>
      </c>
      <c r="CR115" s="32">
        <v>105.636</v>
      </c>
      <c r="CS115" s="32">
        <v>105.49299999999999</v>
      </c>
      <c r="CT115" s="32">
        <v>105.339</v>
      </c>
      <c r="CU115" s="32">
        <v>105.179</v>
      </c>
      <c r="CV115" s="32">
        <v>105.00700000000001</v>
      </c>
      <c r="CW115" s="32">
        <v>104.837</v>
      </c>
      <c r="CX115" s="32">
        <v>104.65600000000001</v>
      </c>
      <c r="CY115" s="32">
        <v>104.48099999999999</v>
      </c>
      <c r="CZ115" s="32">
        <v>104.297</v>
      </c>
      <c r="DA115" s="32">
        <v>104.107</v>
      </c>
      <c r="DB115" s="32">
        <v>103.925</v>
      </c>
      <c r="DC115" s="32">
        <v>103.751</v>
      </c>
      <c r="DD115" s="32">
        <v>103.557</v>
      </c>
      <c r="DE115" s="32">
        <v>103.38500000000001</v>
      </c>
      <c r="DF115" s="32">
        <v>103.22</v>
      </c>
      <c r="DG115" s="32">
        <v>103.03700000000001</v>
      </c>
      <c r="DH115" s="32">
        <v>102.877</v>
      </c>
      <c r="DI115" s="32">
        <v>102.70699999999999</v>
      </c>
      <c r="DJ115" s="32">
        <v>102.55</v>
      </c>
      <c r="DK115" s="32">
        <v>102.398</v>
      </c>
      <c r="DL115" s="32">
        <v>102.235</v>
      </c>
      <c r="DM115" s="32"/>
    </row>
    <row r="116" spans="1:117" ht="11.4" x14ac:dyDescent="0.2">
      <c r="A116" s="32">
        <v>190</v>
      </c>
      <c r="B116" s="32" t="s">
        <v>113</v>
      </c>
      <c r="C116" s="32" t="s">
        <v>256</v>
      </c>
      <c r="D116" s="32">
        <v>15</v>
      </c>
      <c r="E116" s="32">
        <v>36</v>
      </c>
      <c r="F116" s="54">
        <v>0.88400000000000001</v>
      </c>
      <c r="G116" s="32" t="str">
        <f t="shared" si="3"/>
        <v>Low</v>
      </c>
      <c r="H116" s="32" t="s">
        <v>257</v>
      </c>
      <c r="I116" s="32" t="s">
        <v>257</v>
      </c>
      <c r="J116" s="32" t="s">
        <v>258</v>
      </c>
      <c r="K116" s="32">
        <f>INDEX('[1]upper secondary completion'!$B$5:$J$206,MATCH(C116,'[1]upper secondary completion'!B$5:B$206,0),'[1]upper secondary completion'!I$4)</f>
        <v>0</v>
      </c>
      <c r="L116" s="32">
        <f>INDEX('[1]upper secondary completion'!$B$5:$J$206,MATCH(C116,'[1]upper secondary completion'!B$5:B$206,0),'[1]upper secondary completion'!J$4)</f>
        <v>0</v>
      </c>
      <c r="M116" s="32" t="str">
        <f t="shared" si="4"/>
        <v/>
      </c>
      <c r="N116" s="32" t="str">
        <f t="shared" si="5"/>
        <v>no data</v>
      </c>
      <c r="O116" s="32"/>
      <c r="P116" s="32"/>
      <c r="Q116" s="32">
        <v>901</v>
      </c>
      <c r="R116" s="32"/>
      <c r="S116" s="32"/>
      <c r="T116" s="32"/>
      <c r="U116" s="32"/>
      <c r="V116" s="32"/>
      <c r="W116" s="32"/>
      <c r="X116" s="32">
        <v>1503</v>
      </c>
      <c r="Y116" s="32"/>
      <c r="Z116" s="32"/>
      <c r="AA116" s="32"/>
      <c r="AB116" s="32"/>
      <c r="AC116" s="32"/>
      <c r="AD116" s="32">
        <v>23596.425999999999</v>
      </c>
      <c r="AE116" s="32">
        <v>23932.499</v>
      </c>
      <c r="AF116" s="32">
        <v>24262.71</v>
      </c>
      <c r="AG116" s="32">
        <v>24584.618999999999</v>
      </c>
      <c r="AH116" s="32">
        <v>24898.152999999998</v>
      </c>
      <c r="AI116" s="32">
        <v>25203.200000000001</v>
      </c>
      <c r="AJ116" s="32">
        <v>25499.881000000001</v>
      </c>
      <c r="AK116" s="32">
        <v>25788.217000000001</v>
      </c>
      <c r="AL116" s="32">
        <v>26068.793000000001</v>
      </c>
      <c r="AM116" s="32">
        <v>26343.073</v>
      </c>
      <c r="AN116" s="32">
        <v>26612.912</v>
      </c>
      <c r="AO116" s="32">
        <v>26879.753000000001</v>
      </c>
      <c r="AP116" s="32">
        <v>27144.223999999998</v>
      </c>
      <c r="AQ116" s="32">
        <v>27406.327000000001</v>
      </c>
      <c r="AR116" s="32">
        <v>27666.063999999998</v>
      </c>
      <c r="AS116" s="32">
        <v>27923.171999999999</v>
      </c>
      <c r="AT116" s="32">
        <v>28177.48</v>
      </c>
      <c r="AU116" s="32">
        <v>28429.244999999999</v>
      </c>
      <c r="AV116" s="32">
        <v>28678.758999999998</v>
      </c>
      <c r="AW116" s="32">
        <v>28925.691999999999</v>
      </c>
      <c r="AX116" s="32">
        <v>29169.599999999999</v>
      </c>
      <c r="AY116" s="32">
        <v>29410.246999999999</v>
      </c>
      <c r="AZ116" s="32">
        <v>29647.563999999998</v>
      </c>
      <c r="BA116" s="32">
        <v>29881.87</v>
      </c>
      <c r="BB116" s="32">
        <v>30113.684000000001</v>
      </c>
      <c r="BC116" s="32">
        <v>30343.71</v>
      </c>
      <c r="BD116" s="32">
        <v>30572.49</v>
      </c>
      <c r="BE116" s="32">
        <v>30800.207999999999</v>
      </c>
      <c r="BF116" s="32">
        <v>31026.901999999998</v>
      </c>
      <c r="BG116" s="32">
        <v>31252.712</v>
      </c>
      <c r="BH116" s="32">
        <v>31477.766</v>
      </c>
      <c r="BI116" s="32">
        <v>31702.144</v>
      </c>
      <c r="BJ116" s="32">
        <v>31925.960999999999</v>
      </c>
      <c r="BK116" s="32">
        <v>32149.253000000001</v>
      </c>
      <c r="BL116" s="32">
        <v>32371.843000000001</v>
      </c>
      <c r="BM116" s="32">
        <v>32593.518</v>
      </c>
      <c r="BN116" s="32">
        <v>32814.106</v>
      </c>
      <c r="BO116" s="32">
        <v>33033.574000000001</v>
      </c>
      <c r="BP116" s="32">
        <v>33251.915000000001</v>
      </c>
      <c r="BQ116" s="32">
        <v>33469.046000000002</v>
      </c>
      <c r="BR116" s="32">
        <v>33684.883000000002</v>
      </c>
      <c r="BS116" s="32">
        <v>33899.311999999998</v>
      </c>
      <c r="BT116" s="32">
        <v>34112.358</v>
      </c>
      <c r="BU116" s="32">
        <v>34323.980000000003</v>
      </c>
      <c r="BV116" s="32">
        <v>34534.175000000003</v>
      </c>
      <c r="BW116" s="32">
        <v>34742.896000000001</v>
      </c>
      <c r="BX116" s="32">
        <v>34950.161</v>
      </c>
      <c r="BY116" s="32">
        <v>35155.970999999998</v>
      </c>
      <c r="BZ116" s="32">
        <v>35360.353999999999</v>
      </c>
      <c r="CA116" s="32">
        <v>35563.478999999999</v>
      </c>
      <c r="CB116" s="32">
        <v>35765.567999999999</v>
      </c>
      <c r="CC116" s="32">
        <v>35966.779000000002</v>
      </c>
      <c r="CD116" s="32">
        <v>36167.175999999999</v>
      </c>
      <c r="CE116" s="32">
        <v>36366.773000000001</v>
      </c>
      <c r="CF116" s="32">
        <v>36565.595999999998</v>
      </c>
      <c r="CG116" s="32">
        <v>36763.656999999999</v>
      </c>
      <c r="CH116" s="32">
        <v>36960.955000000002</v>
      </c>
      <c r="CI116" s="32">
        <v>37157.588000000003</v>
      </c>
      <c r="CJ116" s="32">
        <v>37353.586000000003</v>
      </c>
      <c r="CK116" s="32">
        <v>37548.923999999999</v>
      </c>
      <c r="CL116" s="32">
        <v>37743.553</v>
      </c>
      <c r="CM116" s="32">
        <v>37937.449999999997</v>
      </c>
      <c r="CN116" s="32">
        <v>38130.707999999999</v>
      </c>
      <c r="CO116" s="32">
        <v>38323.430999999997</v>
      </c>
      <c r="CP116" s="32">
        <v>38515.747000000003</v>
      </c>
      <c r="CQ116" s="32">
        <v>38707.796999999999</v>
      </c>
      <c r="CR116" s="32">
        <v>38899.743999999999</v>
      </c>
      <c r="CS116" s="32">
        <v>39091.642999999996</v>
      </c>
      <c r="CT116" s="32">
        <v>39283.641000000003</v>
      </c>
      <c r="CU116" s="32">
        <v>39476.074999999997</v>
      </c>
      <c r="CV116" s="32">
        <v>39669.373</v>
      </c>
      <c r="CW116" s="32">
        <v>39863.841</v>
      </c>
      <c r="CX116" s="32">
        <v>40059.567000000003</v>
      </c>
      <c r="CY116" s="32">
        <v>40256.516000000003</v>
      </c>
      <c r="CZ116" s="32">
        <v>40454.724999999999</v>
      </c>
      <c r="DA116" s="32">
        <v>40654.19</v>
      </c>
      <c r="DB116" s="32">
        <v>40854.879000000001</v>
      </c>
      <c r="DC116" s="32">
        <v>41056.665000000001</v>
      </c>
      <c r="DD116" s="32">
        <v>41259.366000000002</v>
      </c>
      <c r="DE116" s="32">
        <v>41462.743999999999</v>
      </c>
      <c r="DF116" s="32">
        <v>41666.533000000003</v>
      </c>
      <c r="DG116" s="32">
        <v>41870.415000000001</v>
      </c>
      <c r="DH116" s="32">
        <v>42074.008000000002</v>
      </c>
      <c r="DI116" s="32">
        <v>42276.911999999997</v>
      </c>
      <c r="DJ116" s="32">
        <v>42478.661999999997</v>
      </c>
      <c r="DK116" s="32">
        <v>42678.800999999999</v>
      </c>
      <c r="DL116" s="32">
        <v>42876.773999999998</v>
      </c>
      <c r="DM116" s="32"/>
    </row>
    <row r="117" spans="1:117" ht="11.4" x14ac:dyDescent="0.2">
      <c r="A117" s="32">
        <v>246</v>
      </c>
      <c r="B117" s="32" t="s">
        <v>113</v>
      </c>
      <c r="C117" s="32" t="s">
        <v>259</v>
      </c>
      <c r="D117" s="32"/>
      <c r="E117" s="32">
        <v>40</v>
      </c>
      <c r="F117" s="54">
        <v>0.73899999999999999</v>
      </c>
      <c r="G117" s="32" t="str">
        <f t="shared" si="3"/>
        <v>Low</v>
      </c>
      <c r="H117" s="32" t="s">
        <v>260</v>
      </c>
      <c r="I117" s="32" t="s">
        <v>252</v>
      </c>
      <c r="J117" s="32" t="s">
        <v>258</v>
      </c>
      <c r="K117" s="32">
        <f>INDEX('[1]upper secondary completion'!$B$5:$J$206,MATCH(C117,'[1]upper secondary completion'!B$5:B$206,0),'[1]upper secondary completion'!I$4)</f>
        <v>0</v>
      </c>
      <c r="L117" s="32">
        <f>INDEX('[1]upper secondary completion'!$B$5:$J$206,MATCH(C117,'[1]upper secondary completion'!B$5:B$206,0),'[1]upper secondary completion'!J$4)</f>
        <v>0</v>
      </c>
      <c r="M117" s="32" t="str">
        <f t="shared" si="4"/>
        <v/>
      </c>
      <c r="N117" s="32" t="str">
        <f t="shared" si="5"/>
        <v>no data</v>
      </c>
      <c r="O117" s="32"/>
      <c r="P117" s="32"/>
      <c r="Q117" s="32">
        <v>901</v>
      </c>
      <c r="R117" s="32"/>
      <c r="S117" s="32"/>
      <c r="T117" s="32"/>
      <c r="U117" s="32"/>
      <c r="V117" s="32"/>
      <c r="W117" s="32"/>
      <c r="X117" s="32">
        <v>1503</v>
      </c>
      <c r="Y117" s="32"/>
      <c r="Z117" s="32"/>
      <c r="AA117" s="32"/>
      <c r="AB117" s="32"/>
      <c r="AC117" s="32"/>
      <c r="AD117" s="32">
        <v>8615.2049999999999</v>
      </c>
      <c r="AE117" s="32">
        <v>8678.6669999999995</v>
      </c>
      <c r="AF117" s="32">
        <v>8747.3060000000005</v>
      </c>
      <c r="AG117" s="32">
        <v>8819.902</v>
      </c>
      <c r="AH117" s="32">
        <v>8891.3829999999998</v>
      </c>
      <c r="AI117" s="32">
        <v>8955.1080000000002</v>
      </c>
      <c r="AJ117" s="32">
        <v>9006.4</v>
      </c>
      <c r="AK117" s="32">
        <v>9043.0720000000001</v>
      </c>
      <c r="AL117" s="32">
        <v>9066.7119999999995</v>
      </c>
      <c r="AM117" s="32">
        <v>9081.1810000000005</v>
      </c>
      <c r="AN117" s="32">
        <v>9092.3130000000001</v>
      </c>
      <c r="AO117" s="32">
        <v>9104.4349999999995</v>
      </c>
      <c r="AP117" s="32">
        <v>9118.6560000000009</v>
      </c>
      <c r="AQ117" s="32">
        <v>9133.7980000000007</v>
      </c>
      <c r="AR117" s="32">
        <v>9149.2260000000006</v>
      </c>
      <c r="AS117" s="32">
        <v>9163.5110000000004</v>
      </c>
      <c r="AT117" s="32">
        <v>9175.6890000000003</v>
      </c>
      <c r="AU117" s="32">
        <v>9185.8269999999993</v>
      </c>
      <c r="AV117" s="32">
        <v>9194.5030000000006</v>
      </c>
      <c r="AW117" s="32">
        <v>9201.6959999999999</v>
      </c>
      <c r="AX117" s="32">
        <v>9207.3909999999996</v>
      </c>
      <c r="AY117" s="32">
        <v>9211.616</v>
      </c>
      <c r="AZ117" s="32">
        <v>9214.3379999999997</v>
      </c>
      <c r="BA117" s="32">
        <v>9215.598</v>
      </c>
      <c r="BB117" s="32">
        <v>9215.51</v>
      </c>
      <c r="BC117" s="32">
        <v>9214.2009999999991</v>
      </c>
      <c r="BD117" s="32">
        <v>9211.7880000000005</v>
      </c>
      <c r="BE117" s="32">
        <v>9208.3430000000008</v>
      </c>
      <c r="BF117" s="32">
        <v>9203.8619999999992</v>
      </c>
      <c r="BG117" s="32">
        <v>9198.3240000000005</v>
      </c>
      <c r="BH117" s="32">
        <v>9191.7160000000003</v>
      </c>
      <c r="BI117" s="32">
        <v>9184.0300000000007</v>
      </c>
      <c r="BJ117" s="32">
        <v>9175.3279999999995</v>
      </c>
      <c r="BK117" s="32">
        <v>9165.634</v>
      </c>
      <c r="BL117" s="32">
        <v>9154.9689999999991</v>
      </c>
      <c r="BM117" s="32">
        <v>9143.3089999999993</v>
      </c>
      <c r="BN117" s="32">
        <v>9130.6980000000003</v>
      </c>
      <c r="BO117" s="32">
        <v>9117.1679999999997</v>
      </c>
      <c r="BP117" s="32">
        <v>9102.7960000000003</v>
      </c>
      <c r="BQ117" s="32">
        <v>9087.7659999999996</v>
      </c>
      <c r="BR117" s="32">
        <v>9072.2620000000006</v>
      </c>
      <c r="BS117" s="32">
        <v>9056.4509999999991</v>
      </c>
      <c r="BT117" s="32">
        <v>9040.4159999999993</v>
      </c>
      <c r="BU117" s="32">
        <v>9024.241</v>
      </c>
      <c r="BV117" s="32">
        <v>9008.0740000000005</v>
      </c>
      <c r="BW117" s="32">
        <v>8992.1139999999996</v>
      </c>
      <c r="BX117" s="32">
        <v>8976.49</v>
      </c>
      <c r="BY117" s="32">
        <v>8961.2829999999994</v>
      </c>
      <c r="BZ117" s="32">
        <v>8946.5130000000008</v>
      </c>
      <c r="CA117" s="32">
        <v>8932.2240000000002</v>
      </c>
      <c r="CB117" s="32">
        <v>8918.4310000000005</v>
      </c>
      <c r="CC117" s="32">
        <v>8905.1290000000008</v>
      </c>
      <c r="CD117" s="32">
        <v>8892.3539999999994</v>
      </c>
      <c r="CE117" s="32">
        <v>8880.0820000000003</v>
      </c>
      <c r="CF117" s="32">
        <v>8868.19</v>
      </c>
      <c r="CG117" s="32">
        <v>8856.5259999999998</v>
      </c>
      <c r="CH117" s="32">
        <v>8844.9660000000003</v>
      </c>
      <c r="CI117" s="32">
        <v>8833.4840000000004</v>
      </c>
      <c r="CJ117" s="32">
        <v>8822.0859999999993</v>
      </c>
      <c r="CK117" s="32">
        <v>8810.6810000000005</v>
      </c>
      <c r="CL117" s="32">
        <v>8799.2139999999999</v>
      </c>
      <c r="CM117" s="32">
        <v>8787.6280000000006</v>
      </c>
      <c r="CN117" s="32">
        <v>8775.9279999999999</v>
      </c>
      <c r="CO117" s="32">
        <v>8764.1550000000007</v>
      </c>
      <c r="CP117" s="32">
        <v>8752.4009999999998</v>
      </c>
      <c r="CQ117" s="32">
        <v>8740.777</v>
      </c>
      <c r="CR117" s="32">
        <v>8729.4069999999992</v>
      </c>
      <c r="CS117" s="32">
        <v>8718.3289999999997</v>
      </c>
      <c r="CT117" s="32">
        <v>8707.6329999999998</v>
      </c>
      <c r="CU117" s="32">
        <v>8697.473</v>
      </c>
      <c r="CV117" s="32">
        <v>8688.0840000000007</v>
      </c>
      <c r="CW117" s="32">
        <v>8679.652</v>
      </c>
      <c r="CX117" s="32">
        <v>8672.2360000000008</v>
      </c>
      <c r="CY117" s="32">
        <v>8665.8700000000008</v>
      </c>
      <c r="CZ117" s="32">
        <v>8660.5910000000003</v>
      </c>
      <c r="DA117" s="32">
        <v>8656.4509999999991</v>
      </c>
      <c r="DB117" s="32">
        <v>8653.4449999999997</v>
      </c>
      <c r="DC117" s="32">
        <v>8651.5750000000007</v>
      </c>
      <c r="DD117" s="32">
        <v>8650.8259999999991</v>
      </c>
      <c r="DE117" s="32">
        <v>8651.1650000000009</v>
      </c>
      <c r="DF117" s="32">
        <v>8652.5149999999994</v>
      </c>
      <c r="DG117" s="32">
        <v>8654.8189999999995</v>
      </c>
      <c r="DH117" s="32">
        <v>8657.9969999999994</v>
      </c>
      <c r="DI117" s="32">
        <v>8661.9140000000007</v>
      </c>
      <c r="DJ117" s="32">
        <v>8666.4609999999993</v>
      </c>
      <c r="DK117" s="32">
        <v>8671.4979999999996</v>
      </c>
      <c r="DL117" s="32">
        <v>8676.8439999999991</v>
      </c>
      <c r="DM117" s="32"/>
    </row>
    <row r="118" spans="1:117" ht="11.4" x14ac:dyDescent="0.2">
      <c r="A118" s="32">
        <v>91</v>
      </c>
      <c r="B118" s="32" t="s">
        <v>113</v>
      </c>
      <c r="C118" s="32" t="s">
        <v>261</v>
      </c>
      <c r="D118" s="32">
        <v>4</v>
      </c>
      <c r="E118" s="32">
        <v>31</v>
      </c>
      <c r="F118" s="54">
        <v>0.95199999999999996</v>
      </c>
      <c r="G118" s="32" t="str">
        <f t="shared" si="3"/>
        <v>Low</v>
      </c>
      <c r="H118" s="32" t="s">
        <v>150</v>
      </c>
      <c r="I118" s="32" t="s">
        <v>136</v>
      </c>
      <c r="J118" s="32" t="s">
        <v>143</v>
      </c>
      <c r="K118" s="32">
        <f>INDEX('[1]upper secondary completion'!$B$5:$J$206,MATCH(C118,'[1]upper secondary completion'!B$5:B$206,0),'[1]upper secondary completion'!I$4)</f>
        <v>0</v>
      </c>
      <c r="L118" s="32">
        <f>INDEX('[1]upper secondary completion'!$B$5:$J$206,MATCH(C118,'[1]upper secondary completion'!B$5:B$206,0),'[1]upper secondary completion'!J$4)</f>
        <v>0</v>
      </c>
      <c r="M118" s="32" t="str">
        <f t="shared" si="4"/>
        <v/>
      </c>
      <c r="N118" s="32" t="str">
        <f t="shared" si="5"/>
        <v>no data</v>
      </c>
      <c r="O118" s="32"/>
      <c r="P118" s="32"/>
      <c r="Q118" s="32"/>
      <c r="R118" s="32">
        <v>902</v>
      </c>
      <c r="S118" s="32"/>
      <c r="T118" s="32">
        <v>934</v>
      </c>
      <c r="U118" s="32">
        <v>948</v>
      </c>
      <c r="V118" s="32">
        <v>1636</v>
      </c>
      <c r="W118" s="32"/>
      <c r="X118" s="32"/>
      <c r="Y118" s="32">
        <v>1517</v>
      </c>
      <c r="Z118" s="32">
        <v>1502</v>
      </c>
      <c r="AA118" s="32"/>
      <c r="AB118" s="32"/>
      <c r="AC118" s="32"/>
      <c r="AD118" s="32">
        <v>9505.616</v>
      </c>
      <c r="AE118" s="32">
        <v>9622.741</v>
      </c>
      <c r="AF118" s="32">
        <v>9736.0409999999993</v>
      </c>
      <c r="AG118" s="32">
        <v>9845.3160000000007</v>
      </c>
      <c r="AH118" s="32">
        <v>9949.5370000000003</v>
      </c>
      <c r="AI118" s="32">
        <v>10047.718999999999</v>
      </c>
      <c r="AJ118" s="32">
        <v>10139.174999999999</v>
      </c>
      <c r="AK118" s="32">
        <v>10223.343999999999</v>
      </c>
      <c r="AL118" s="32">
        <v>10300.196</v>
      </c>
      <c r="AM118" s="32">
        <v>10370.49</v>
      </c>
      <c r="AN118" s="32">
        <v>10435.341</v>
      </c>
      <c r="AO118" s="32">
        <v>10495.689</v>
      </c>
      <c r="AP118" s="32">
        <v>10551.674000000001</v>
      </c>
      <c r="AQ118" s="32">
        <v>10603.359</v>
      </c>
      <c r="AR118" s="32">
        <v>10651.431</v>
      </c>
      <c r="AS118" s="32">
        <v>10696.684999999999</v>
      </c>
      <c r="AT118" s="32">
        <v>10739.736000000001</v>
      </c>
      <c r="AU118" s="32">
        <v>10780.880999999999</v>
      </c>
      <c r="AV118" s="32">
        <v>10820.172</v>
      </c>
      <c r="AW118" s="32">
        <v>10857.547</v>
      </c>
      <c r="AX118" s="32">
        <v>10892.870999999999</v>
      </c>
      <c r="AY118" s="32">
        <v>10925.978999999999</v>
      </c>
      <c r="AZ118" s="32">
        <v>10956.948</v>
      </c>
      <c r="BA118" s="32">
        <v>10985.771000000001</v>
      </c>
      <c r="BB118" s="32">
        <v>11012.055</v>
      </c>
      <c r="BC118" s="32">
        <v>11035.273999999999</v>
      </c>
      <c r="BD118" s="32">
        <v>11055.063</v>
      </c>
      <c r="BE118" s="32">
        <v>11071.291999999999</v>
      </c>
      <c r="BF118" s="32">
        <v>11084.046</v>
      </c>
      <c r="BG118" s="32">
        <v>11093.273999999999</v>
      </c>
      <c r="BH118" s="32">
        <v>11099.02</v>
      </c>
      <c r="BI118" s="32">
        <v>11101.322</v>
      </c>
      <c r="BJ118" s="32">
        <v>11100.188</v>
      </c>
      <c r="BK118" s="32">
        <v>11095.71</v>
      </c>
      <c r="BL118" s="32">
        <v>11088.129000000001</v>
      </c>
      <c r="BM118" s="32">
        <v>11077.798000000001</v>
      </c>
      <c r="BN118" s="32">
        <v>11064.995000000001</v>
      </c>
      <c r="BO118" s="32">
        <v>11049.865</v>
      </c>
      <c r="BP118" s="32">
        <v>11032.504000000001</v>
      </c>
      <c r="BQ118" s="32">
        <v>11013.079</v>
      </c>
      <c r="BR118" s="32">
        <v>10991.808999999999</v>
      </c>
      <c r="BS118" s="32">
        <v>10968.875</v>
      </c>
      <c r="BT118" s="32">
        <v>10944.387000000001</v>
      </c>
      <c r="BU118" s="32">
        <v>10918.431</v>
      </c>
      <c r="BV118" s="32">
        <v>10891.053</v>
      </c>
      <c r="BW118" s="32">
        <v>10862.291999999999</v>
      </c>
      <c r="BX118" s="32">
        <v>10832.145</v>
      </c>
      <c r="BY118" s="32">
        <v>10800.695</v>
      </c>
      <c r="BZ118" s="32">
        <v>10768.018</v>
      </c>
      <c r="CA118" s="32">
        <v>10734.091</v>
      </c>
      <c r="CB118" s="32">
        <v>10698.875</v>
      </c>
      <c r="CC118" s="32">
        <v>10662.36</v>
      </c>
      <c r="CD118" s="32">
        <v>10624.593999999999</v>
      </c>
      <c r="CE118" s="32">
        <v>10585.665000000001</v>
      </c>
      <c r="CF118" s="32">
        <v>10545.619000000001</v>
      </c>
      <c r="CG118" s="32">
        <v>10504.517</v>
      </c>
      <c r="CH118" s="32">
        <v>10462.433000000001</v>
      </c>
      <c r="CI118" s="32">
        <v>10419.43</v>
      </c>
      <c r="CJ118" s="32">
        <v>10375.632</v>
      </c>
      <c r="CK118" s="32">
        <v>10331.183000000001</v>
      </c>
      <c r="CL118" s="32">
        <v>10286.224</v>
      </c>
      <c r="CM118" s="32">
        <v>10240.904</v>
      </c>
      <c r="CN118" s="32">
        <v>10195.332</v>
      </c>
      <c r="CO118" s="32">
        <v>10149.611000000001</v>
      </c>
      <c r="CP118" s="32">
        <v>10103.941000000001</v>
      </c>
      <c r="CQ118" s="32">
        <v>10058.574000000001</v>
      </c>
      <c r="CR118" s="32">
        <v>10013.683000000001</v>
      </c>
      <c r="CS118" s="32">
        <v>9969.3680000000004</v>
      </c>
      <c r="CT118" s="32">
        <v>9925.6360000000004</v>
      </c>
      <c r="CU118" s="32">
        <v>9882.5570000000007</v>
      </c>
      <c r="CV118" s="32">
        <v>9840.1280000000006</v>
      </c>
      <c r="CW118" s="32">
        <v>9798.3709999999992</v>
      </c>
      <c r="CX118" s="32">
        <v>9757.2890000000007</v>
      </c>
      <c r="CY118" s="32">
        <v>9716.8310000000001</v>
      </c>
      <c r="CZ118" s="32">
        <v>9676.8709999999992</v>
      </c>
      <c r="DA118" s="32">
        <v>9637.2189999999991</v>
      </c>
      <c r="DB118" s="32">
        <v>9597.7009999999991</v>
      </c>
      <c r="DC118" s="32">
        <v>9558.1959999999999</v>
      </c>
      <c r="DD118" s="32">
        <v>9518.6740000000009</v>
      </c>
      <c r="DE118" s="32">
        <v>9479.0640000000003</v>
      </c>
      <c r="DF118" s="32">
        <v>9439.3389999999999</v>
      </c>
      <c r="DG118" s="32">
        <v>9399.4120000000003</v>
      </c>
      <c r="DH118" s="32">
        <v>9359.2160000000003</v>
      </c>
      <c r="DI118" s="32">
        <v>9318.5759999999991</v>
      </c>
      <c r="DJ118" s="32">
        <v>9277.34</v>
      </c>
      <c r="DK118" s="32">
        <v>9235.2790000000005</v>
      </c>
      <c r="DL118" s="32">
        <v>9192.1409999999996</v>
      </c>
      <c r="DM118" s="32"/>
    </row>
    <row r="119" spans="1:117" ht="11.4" x14ac:dyDescent="0.2">
      <c r="A119" s="32">
        <v>151</v>
      </c>
      <c r="B119" s="32" t="s">
        <v>113</v>
      </c>
      <c r="C119" s="32" t="s">
        <v>262</v>
      </c>
      <c r="D119" s="32"/>
      <c r="E119" s="32">
        <v>44</v>
      </c>
      <c r="F119" s="54">
        <v>0.83399999999999996</v>
      </c>
      <c r="G119" s="32" t="str">
        <f t="shared" si="3"/>
        <v>Low</v>
      </c>
      <c r="H119" s="32" t="s">
        <v>204</v>
      </c>
      <c r="I119" s="32" t="s">
        <v>142</v>
      </c>
      <c r="J119" s="32" t="s">
        <v>143</v>
      </c>
      <c r="K119" s="32">
        <f>INDEX('[1]upper secondary completion'!$B$5:$J$206,MATCH(C119,'[1]upper secondary completion'!B$5:B$206,0),'[1]upper secondary completion'!I$4)</f>
        <v>0</v>
      </c>
      <c r="L119" s="32">
        <f>INDEX('[1]upper secondary completion'!$B$5:$J$206,MATCH(C119,'[1]upper secondary completion'!B$5:B$206,0),'[1]upper secondary completion'!J$4)</f>
        <v>0</v>
      </c>
      <c r="M119" s="32" t="str">
        <f t="shared" si="4"/>
        <v/>
      </c>
      <c r="N119" s="32" t="str">
        <f t="shared" si="5"/>
        <v>no data</v>
      </c>
      <c r="O119" s="32"/>
      <c r="P119" s="32"/>
      <c r="Q119" s="32"/>
      <c r="R119" s="32">
        <v>902</v>
      </c>
      <c r="S119" s="32"/>
      <c r="T119" s="32">
        <v>934</v>
      </c>
      <c r="U119" s="32">
        <v>948</v>
      </c>
      <c r="V119" s="32"/>
      <c r="W119" s="32">
        <v>1637</v>
      </c>
      <c r="X119" s="32">
        <v>1503</v>
      </c>
      <c r="Y119" s="32"/>
      <c r="Z119" s="32"/>
      <c r="AA119" s="32"/>
      <c r="AB119" s="32"/>
      <c r="AC119" s="32"/>
      <c r="AD119" s="32">
        <v>370.625</v>
      </c>
      <c r="AE119" s="32">
        <v>374.2</v>
      </c>
      <c r="AF119" s="32">
        <v>377.923</v>
      </c>
      <c r="AG119" s="32">
        <v>381.74900000000002</v>
      </c>
      <c r="AH119" s="32">
        <v>385.63499999999999</v>
      </c>
      <c r="AI119" s="32">
        <v>389.48599999999999</v>
      </c>
      <c r="AJ119" s="32">
        <v>393.24799999999999</v>
      </c>
      <c r="AK119" s="32">
        <v>396.91399999999999</v>
      </c>
      <c r="AL119" s="32">
        <v>400.51499999999999</v>
      </c>
      <c r="AM119" s="32">
        <v>404.048</v>
      </c>
      <c r="AN119" s="32">
        <v>407.52199999999999</v>
      </c>
      <c r="AO119" s="32">
        <v>410.93299999999999</v>
      </c>
      <c r="AP119" s="32">
        <v>414.274</v>
      </c>
      <c r="AQ119" s="32">
        <v>417.54700000000003</v>
      </c>
      <c r="AR119" s="32">
        <v>420.73399999999998</v>
      </c>
      <c r="AS119" s="32">
        <v>423.82799999999997</v>
      </c>
      <c r="AT119" s="32">
        <v>426.81</v>
      </c>
      <c r="AU119" s="32">
        <v>429.69900000000001</v>
      </c>
      <c r="AV119" s="32">
        <v>432.471</v>
      </c>
      <c r="AW119" s="32">
        <v>435.13099999999997</v>
      </c>
      <c r="AX119" s="32">
        <v>437.66899999999998</v>
      </c>
      <c r="AY119" s="32">
        <v>440.09800000000001</v>
      </c>
      <c r="AZ119" s="32">
        <v>442.39</v>
      </c>
      <c r="BA119" s="32">
        <v>444.57499999999999</v>
      </c>
      <c r="BB119" s="32">
        <v>446.64299999999997</v>
      </c>
      <c r="BC119" s="32">
        <v>448.60300000000001</v>
      </c>
      <c r="BD119" s="32">
        <v>450.46</v>
      </c>
      <c r="BE119" s="32">
        <v>452.19799999999998</v>
      </c>
      <c r="BF119" s="32">
        <v>453.84100000000001</v>
      </c>
      <c r="BG119" s="32">
        <v>455.37400000000002</v>
      </c>
      <c r="BH119" s="32">
        <v>456.798</v>
      </c>
      <c r="BI119" s="32">
        <v>458.13400000000001</v>
      </c>
      <c r="BJ119" s="32">
        <v>459.363</v>
      </c>
      <c r="BK119" s="32">
        <v>460.49799999999999</v>
      </c>
      <c r="BL119" s="32">
        <v>461.53899999999999</v>
      </c>
      <c r="BM119" s="32">
        <v>462.47199999999998</v>
      </c>
      <c r="BN119" s="32">
        <v>463.32900000000001</v>
      </c>
      <c r="BO119" s="32">
        <v>464.096</v>
      </c>
      <c r="BP119" s="32">
        <v>464.77199999999999</v>
      </c>
      <c r="BQ119" s="32">
        <v>465.38099999999997</v>
      </c>
      <c r="BR119" s="32">
        <v>465.93099999999998</v>
      </c>
      <c r="BS119" s="32">
        <v>466.43099999999998</v>
      </c>
      <c r="BT119" s="32">
        <v>466.87700000000001</v>
      </c>
      <c r="BU119" s="32">
        <v>467.28899999999999</v>
      </c>
      <c r="BV119" s="32">
        <v>467.65</v>
      </c>
      <c r="BW119" s="32">
        <v>467.98899999999998</v>
      </c>
      <c r="BX119" s="32">
        <v>468.29</v>
      </c>
      <c r="BY119" s="32">
        <v>468.56599999999997</v>
      </c>
      <c r="BZ119" s="32">
        <v>468.81099999999998</v>
      </c>
      <c r="CA119" s="32">
        <v>469.04899999999998</v>
      </c>
      <c r="CB119" s="32">
        <v>469.25599999999997</v>
      </c>
      <c r="CC119" s="32">
        <v>469.43700000000001</v>
      </c>
      <c r="CD119" s="32">
        <v>469.60399999999998</v>
      </c>
      <c r="CE119" s="32">
        <v>469.74799999999999</v>
      </c>
      <c r="CF119" s="32">
        <v>469.86099999999999</v>
      </c>
      <c r="CG119" s="32">
        <v>469.95299999999997</v>
      </c>
      <c r="CH119" s="32">
        <v>470.02199999999999</v>
      </c>
      <c r="CI119" s="32">
        <v>470.06</v>
      </c>
      <c r="CJ119" s="32">
        <v>470.06299999999999</v>
      </c>
      <c r="CK119" s="32">
        <v>470.04</v>
      </c>
      <c r="CL119" s="32">
        <v>469.97500000000002</v>
      </c>
      <c r="CM119" s="32">
        <v>469.86700000000002</v>
      </c>
      <c r="CN119" s="32">
        <v>469.71600000000001</v>
      </c>
      <c r="CO119" s="32">
        <v>469.52499999999998</v>
      </c>
      <c r="CP119" s="32">
        <v>469.3</v>
      </c>
      <c r="CQ119" s="32">
        <v>469.029</v>
      </c>
      <c r="CR119" s="32">
        <v>468.73399999999998</v>
      </c>
      <c r="CS119" s="32">
        <v>468.4</v>
      </c>
      <c r="CT119" s="32">
        <v>468.04</v>
      </c>
      <c r="CU119" s="32">
        <v>467.63600000000002</v>
      </c>
      <c r="CV119" s="32">
        <v>467.21800000000002</v>
      </c>
      <c r="CW119" s="32">
        <v>466.76499999999999</v>
      </c>
      <c r="CX119" s="32">
        <v>466.298</v>
      </c>
      <c r="CY119" s="32">
        <v>465.80399999999997</v>
      </c>
      <c r="CZ119" s="32">
        <v>465.30799999999999</v>
      </c>
      <c r="DA119" s="32">
        <v>464.80399999999997</v>
      </c>
      <c r="DB119" s="32">
        <v>464.3</v>
      </c>
      <c r="DC119" s="32">
        <v>463.81200000000001</v>
      </c>
      <c r="DD119" s="32">
        <v>463.32600000000002</v>
      </c>
      <c r="DE119" s="32">
        <v>462.85599999999999</v>
      </c>
      <c r="DF119" s="32">
        <v>462.40300000000002</v>
      </c>
      <c r="DG119" s="32">
        <v>461.95100000000002</v>
      </c>
      <c r="DH119" s="32">
        <v>461.53100000000001</v>
      </c>
      <c r="DI119" s="32">
        <v>461.12900000000002</v>
      </c>
      <c r="DJ119" s="32">
        <v>460.75900000000001</v>
      </c>
      <c r="DK119" s="32">
        <v>460.41800000000001</v>
      </c>
      <c r="DL119" s="32">
        <v>460.11599999999999</v>
      </c>
      <c r="DM119" s="32"/>
    </row>
    <row r="120" spans="1:117" ht="11.4" x14ac:dyDescent="0.2">
      <c r="A120" s="32">
        <v>92</v>
      </c>
      <c r="B120" s="32" t="s">
        <v>113</v>
      </c>
      <c r="C120" s="32" t="s">
        <v>263</v>
      </c>
      <c r="D120" s="32"/>
      <c r="E120" s="32">
        <v>48</v>
      </c>
      <c r="F120" s="54">
        <v>0.96799999999999997</v>
      </c>
      <c r="G120" s="32" t="str">
        <f t="shared" si="3"/>
        <v>Low</v>
      </c>
      <c r="H120" s="32" t="s">
        <v>150</v>
      </c>
      <c r="I120" s="32" t="s">
        <v>136</v>
      </c>
      <c r="J120" s="32" t="s">
        <v>121</v>
      </c>
      <c r="K120" s="32">
        <f>INDEX('[1]upper secondary completion'!$B$5:$J$206,MATCH(C120,'[1]upper secondary completion'!B$5:B$206,0),'[1]upper secondary completion'!I$4)</f>
        <v>0</v>
      </c>
      <c r="L120" s="32">
        <f>INDEX('[1]upper secondary completion'!$B$5:$J$206,MATCH(C120,'[1]upper secondary completion'!B$5:B$206,0),'[1]upper secondary completion'!J$4)</f>
        <v>0</v>
      </c>
      <c r="M120" s="32" t="str">
        <f t="shared" si="4"/>
        <v/>
      </c>
      <c r="N120" s="32" t="str">
        <f t="shared" si="5"/>
        <v>no data</v>
      </c>
      <c r="O120" s="32"/>
      <c r="P120" s="32"/>
      <c r="Q120" s="32"/>
      <c r="R120" s="32">
        <v>902</v>
      </c>
      <c r="S120" s="32"/>
      <c r="T120" s="32">
        <v>934</v>
      </c>
      <c r="U120" s="32">
        <v>948</v>
      </c>
      <c r="V120" s="32"/>
      <c r="W120" s="32">
        <v>1637</v>
      </c>
      <c r="X120" s="32">
        <v>1503</v>
      </c>
      <c r="Y120" s="32"/>
      <c r="Z120" s="32"/>
      <c r="AA120" s="32"/>
      <c r="AB120" s="32"/>
      <c r="AC120" s="32"/>
      <c r="AD120" s="32">
        <v>1336.0730000000001</v>
      </c>
      <c r="AE120" s="32">
        <v>1371.8530000000001</v>
      </c>
      <c r="AF120" s="32">
        <v>1425.7929999999999</v>
      </c>
      <c r="AG120" s="32">
        <v>1494.077</v>
      </c>
      <c r="AH120" s="32">
        <v>1569.44</v>
      </c>
      <c r="AI120" s="32">
        <v>1641.164</v>
      </c>
      <c r="AJ120" s="32">
        <v>1701.5830000000001</v>
      </c>
      <c r="AK120" s="32">
        <v>1748.2950000000001</v>
      </c>
      <c r="AL120" s="32">
        <v>1783.9849999999999</v>
      </c>
      <c r="AM120" s="32">
        <v>1811.9960000000001</v>
      </c>
      <c r="AN120" s="32">
        <v>1837.7280000000001</v>
      </c>
      <c r="AO120" s="32">
        <v>1865.087</v>
      </c>
      <c r="AP120" s="32">
        <v>1894.8789999999999</v>
      </c>
      <c r="AQ120" s="32">
        <v>1925.732</v>
      </c>
      <c r="AR120" s="32">
        <v>1956.7380000000001</v>
      </c>
      <c r="AS120" s="32">
        <v>1986.3409999999999</v>
      </c>
      <c r="AT120" s="32">
        <v>2013.4190000000001</v>
      </c>
      <c r="AU120" s="32">
        <v>2037.893</v>
      </c>
      <c r="AV120" s="32">
        <v>2060.3290000000002</v>
      </c>
      <c r="AW120" s="32">
        <v>2081.0239999999999</v>
      </c>
      <c r="AX120" s="32">
        <v>2100.4609999999998</v>
      </c>
      <c r="AY120" s="32">
        <v>2118.9940000000001</v>
      </c>
      <c r="AZ120" s="32">
        <v>2136.7060000000001</v>
      </c>
      <c r="BA120" s="32">
        <v>2153.576</v>
      </c>
      <c r="BB120" s="32">
        <v>2169.6480000000001</v>
      </c>
      <c r="BC120" s="32">
        <v>2185.0189999999998</v>
      </c>
      <c r="BD120" s="32">
        <v>2199.7060000000001</v>
      </c>
      <c r="BE120" s="32">
        <v>2213.8139999999999</v>
      </c>
      <c r="BF120" s="32">
        <v>2227.366</v>
      </c>
      <c r="BG120" s="32">
        <v>2240.3789999999999</v>
      </c>
      <c r="BH120" s="32">
        <v>2252.8159999999998</v>
      </c>
      <c r="BI120" s="32">
        <v>2264.6579999999999</v>
      </c>
      <c r="BJ120" s="32">
        <v>2275.9490000000001</v>
      </c>
      <c r="BK120" s="32">
        <v>2286.7089999999998</v>
      </c>
      <c r="BL120" s="32">
        <v>2296.9639999999999</v>
      </c>
      <c r="BM120" s="32">
        <v>2306.7359999999999</v>
      </c>
      <c r="BN120" s="32">
        <v>2316.047</v>
      </c>
      <c r="BO120" s="32">
        <v>2324.9119999999998</v>
      </c>
      <c r="BP120" s="32">
        <v>2333.3319999999999</v>
      </c>
      <c r="BQ120" s="32">
        <v>2341.3420000000001</v>
      </c>
      <c r="BR120" s="32">
        <v>2348.924</v>
      </c>
      <c r="BS120" s="32">
        <v>2356.1080000000002</v>
      </c>
      <c r="BT120" s="32">
        <v>2362.913</v>
      </c>
      <c r="BU120" s="32">
        <v>2369.3150000000001</v>
      </c>
      <c r="BV120" s="32">
        <v>2375.3180000000002</v>
      </c>
      <c r="BW120" s="32">
        <v>2380.9160000000002</v>
      </c>
      <c r="BX120" s="32">
        <v>2386.098</v>
      </c>
      <c r="BY120" s="32">
        <v>2390.8710000000001</v>
      </c>
      <c r="BZ120" s="32">
        <v>2395.2150000000001</v>
      </c>
      <c r="CA120" s="32">
        <v>2399.1390000000001</v>
      </c>
      <c r="CB120" s="32">
        <v>2402.6350000000002</v>
      </c>
      <c r="CC120" s="32">
        <v>2405.6990000000001</v>
      </c>
      <c r="CD120" s="32">
        <v>2408.3249999999998</v>
      </c>
      <c r="CE120" s="32">
        <v>2410.4989999999998</v>
      </c>
      <c r="CF120" s="32">
        <v>2412.2310000000002</v>
      </c>
      <c r="CG120" s="32">
        <v>2413.511</v>
      </c>
      <c r="CH120" s="32">
        <v>2414.3380000000002</v>
      </c>
      <c r="CI120" s="32">
        <v>2414.7080000000001</v>
      </c>
      <c r="CJ120" s="32">
        <v>2414.6129999999998</v>
      </c>
      <c r="CK120" s="32">
        <v>2414.0509999999999</v>
      </c>
      <c r="CL120" s="32">
        <v>2413.0309999999999</v>
      </c>
      <c r="CM120" s="32">
        <v>2411.5500000000002</v>
      </c>
      <c r="CN120" s="32">
        <v>2409.5940000000001</v>
      </c>
      <c r="CO120" s="32">
        <v>2407.1779999999999</v>
      </c>
      <c r="CP120" s="32">
        <v>2404.3090000000002</v>
      </c>
      <c r="CQ120" s="32">
        <v>2400.9740000000002</v>
      </c>
      <c r="CR120" s="32">
        <v>2397.212</v>
      </c>
      <c r="CS120" s="32">
        <v>2392.9989999999998</v>
      </c>
      <c r="CT120" s="32">
        <v>2388.3670000000002</v>
      </c>
      <c r="CU120" s="32">
        <v>2383.3029999999999</v>
      </c>
      <c r="CV120" s="32">
        <v>2377.8200000000002</v>
      </c>
      <c r="CW120" s="32">
        <v>2371.92</v>
      </c>
      <c r="CX120" s="32">
        <v>2365.5949999999998</v>
      </c>
      <c r="CY120" s="32">
        <v>2358.9079999999999</v>
      </c>
      <c r="CZ120" s="32">
        <v>2351.8530000000001</v>
      </c>
      <c r="DA120" s="32">
        <v>2344.4650000000001</v>
      </c>
      <c r="DB120" s="32">
        <v>2336.7809999999999</v>
      </c>
      <c r="DC120" s="32">
        <v>2328.8150000000001</v>
      </c>
      <c r="DD120" s="32">
        <v>2320.607</v>
      </c>
      <c r="DE120" s="32">
        <v>2312.2089999999998</v>
      </c>
      <c r="DF120" s="32">
        <v>2303.6469999999999</v>
      </c>
      <c r="DG120" s="32">
        <v>2294.9839999999999</v>
      </c>
      <c r="DH120" s="32">
        <v>2286.2539999999999</v>
      </c>
      <c r="DI120" s="32">
        <v>2277.5279999999998</v>
      </c>
      <c r="DJ120" s="32">
        <v>2268.8560000000002</v>
      </c>
      <c r="DK120" s="32">
        <v>2260.2840000000001</v>
      </c>
      <c r="DL120" s="32">
        <v>2251.8910000000001</v>
      </c>
      <c r="DM120" s="32"/>
    </row>
    <row r="121" spans="1:117" ht="11.4" x14ac:dyDescent="0.2">
      <c r="A121" s="32">
        <v>117</v>
      </c>
      <c r="B121" s="32" t="s">
        <v>113</v>
      </c>
      <c r="C121" s="32" t="s">
        <v>264</v>
      </c>
      <c r="D121" s="32"/>
      <c r="E121" s="32">
        <v>50</v>
      </c>
      <c r="F121" s="54">
        <v>0.95499999999999996</v>
      </c>
      <c r="G121" s="32" t="str">
        <f t="shared" si="3"/>
        <v>Low</v>
      </c>
      <c r="H121" s="32" t="s">
        <v>115</v>
      </c>
      <c r="I121" s="32" t="s">
        <v>116</v>
      </c>
      <c r="J121" s="32" t="s">
        <v>117</v>
      </c>
      <c r="K121" s="32">
        <f>INDEX('[1]upper secondary completion'!$B$5:$J$206,MATCH(C121,'[1]upper secondary completion'!B$5:B$206,0),'[1]upper secondary completion'!I$4)</f>
        <v>31.23568594455719</v>
      </c>
      <c r="L121" s="32">
        <f>INDEX('[1]upper secondary completion'!$B$5:$J$206,MATCH(C121,'[1]upper secondary completion'!B$5:B$206,0),'[1]upper secondary completion'!J$4)</f>
        <v>26.128068566322327</v>
      </c>
      <c r="M121" s="32" t="str">
        <f t="shared" si="4"/>
        <v>low</v>
      </c>
      <c r="N121" s="32" t="str">
        <f t="shared" si="5"/>
        <v>501</v>
      </c>
      <c r="O121" s="32"/>
      <c r="P121" s="32"/>
      <c r="Q121" s="32"/>
      <c r="R121" s="32">
        <v>902</v>
      </c>
      <c r="S121" s="32">
        <v>941</v>
      </c>
      <c r="T121" s="32"/>
      <c r="U121" s="32">
        <v>948</v>
      </c>
      <c r="V121" s="32"/>
      <c r="W121" s="32"/>
      <c r="X121" s="32"/>
      <c r="Y121" s="32">
        <v>1517</v>
      </c>
      <c r="Z121" s="32"/>
      <c r="AA121" s="32">
        <v>1501</v>
      </c>
      <c r="AB121" s="32"/>
      <c r="AC121" s="32"/>
      <c r="AD121" s="32">
        <v>154517.38500000001</v>
      </c>
      <c r="AE121" s="32">
        <v>156256.28700000001</v>
      </c>
      <c r="AF121" s="32">
        <v>157977.15100000001</v>
      </c>
      <c r="AG121" s="32">
        <v>159685.421</v>
      </c>
      <c r="AH121" s="32">
        <v>161376.71299999999</v>
      </c>
      <c r="AI121" s="32">
        <v>163046.17300000001</v>
      </c>
      <c r="AJ121" s="32">
        <v>164689.383</v>
      </c>
      <c r="AK121" s="32">
        <v>166303.49400000001</v>
      </c>
      <c r="AL121" s="32">
        <v>167885.68</v>
      </c>
      <c r="AM121" s="32">
        <v>169431.79699999999</v>
      </c>
      <c r="AN121" s="32">
        <v>170937.44399999999</v>
      </c>
      <c r="AO121" s="32">
        <v>172399.07399999999</v>
      </c>
      <c r="AP121" s="32">
        <v>173813.766</v>
      </c>
      <c r="AQ121" s="32">
        <v>175180.16399999999</v>
      </c>
      <c r="AR121" s="32">
        <v>176498.329</v>
      </c>
      <c r="AS121" s="32">
        <v>177769.4</v>
      </c>
      <c r="AT121" s="32">
        <v>178993.87</v>
      </c>
      <c r="AU121" s="32">
        <v>180171.13200000001</v>
      </c>
      <c r="AV121" s="32">
        <v>181299.54300000001</v>
      </c>
      <c r="AW121" s="32">
        <v>182377.41899999999</v>
      </c>
      <c r="AX121" s="32">
        <v>183402.76300000001</v>
      </c>
      <c r="AY121" s="32">
        <v>184374.13200000001</v>
      </c>
      <c r="AZ121" s="32">
        <v>185290.677</v>
      </c>
      <c r="BA121" s="32">
        <v>186152.46900000001</v>
      </c>
      <c r="BB121" s="32">
        <v>186960.08600000001</v>
      </c>
      <c r="BC121" s="32">
        <v>187714.58100000001</v>
      </c>
      <c r="BD121" s="32">
        <v>188416.728</v>
      </c>
      <c r="BE121" s="32">
        <v>189066.44899999999</v>
      </c>
      <c r="BF121" s="32">
        <v>189663.45699999999</v>
      </c>
      <c r="BG121" s="32">
        <v>190208.136</v>
      </c>
      <c r="BH121" s="32">
        <v>190700.981</v>
      </c>
      <c r="BI121" s="32">
        <v>191142.277</v>
      </c>
      <c r="BJ121" s="32">
        <v>191532.35200000001</v>
      </c>
      <c r="BK121" s="32">
        <v>191871.02499999999</v>
      </c>
      <c r="BL121" s="32">
        <v>192157.30600000001</v>
      </c>
      <c r="BM121" s="32">
        <v>192389.84899999999</v>
      </c>
      <c r="BN121" s="32">
        <v>192567.77900000001</v>
      </c>
      <c r="BO121" s="32">
        <v>192690.99100000001</v>
      </c>
      <c r="BP121" s="32">
        <v>192760.02499999999</v>
      </c>
      <c r="BQ121" s="32">
        <v>192775.45</v>
      </c>
      <c r="BR121" s="32">
        <v>192738.073</v>
      </c>
      <c r="BS121" s="32">
        <v>192648.70199999999</v>
      </c>
      <c r="BT121" s="32">
        <v>192507.883</v>
      </c>
      <c r="BU121" s="32">
        <v>192316.133</v>
      </c>
      <c r="BV121" s="32">
        <v>192074.15599999999</v>
      </c>
      <c r="BW121" s="32">
        <v>191782.75899999999</v>
      </c>
      <c r="BX121" s="32">
        <v>191442.78</v>
      </c>
      <c r="BY121" s="32">
        <v>191055.07500000001</v>
      </c>
      <c r="BZ121" s="32">
        <v>190620.63699999999</v>
      </c>
      <c r="CA121" s="32">
        <v>190140.66</v>
      </c>
      <c r="CB121" s="32">
        <v>189616.46799999999</v>
      </c>
      <c r="CC121" s="32">
        <v>189049.33900000001</v>
      </c>
      <c r="CD121" s="32">
        <v>188440.359</v>
      </c>
      <c r="CE121" s="32">
        <v>187790.62100000001</v>
      </c>
      <c r="CF121" s="32">
        <v>187101.49299999999</v>
      </c>
      <c r="CG121" s="32">
        <v>186374.39</v>
      </c>
      <c r="CH121" s="32">
        <v>185610.64799999999</v>
      </c>
      <c r="CI121" s="32">
        <v>184811.53400000001</v>
      </c>
      <c r="CJ121" s="32">
        <v>183978.09899999999</v>
      </c>
      <c r="CK121" s="32">
        <v>183111.361</v>
      </c>
      <c r="CL121" s="32">
        <v>182212.228</v>
      </c>
      <c r="CM121" s="32">
        <v>181281.71100000001</v>
      </c>
      <c r="CN121" s="32">
        <v>180320.90900000001</v>
      </c>
      <c r="CO121" s="32">
        <v>179331.03</v>
      </c>
      <c r="CP121" s="32">
        <v>178313.24799999999</v>
      </c>
      <c r="CQ121" s="32">
        <v>177268.761</v>
      </c>
      <c r="CR121" s="32">
        <v>176198.774</v>
      </c>
      <c r="CS121" s="32">
        <v>175104.554</v>
      </c>
      <c r="CT121" s="32">
        <v>173987.283</v>
      </c>
      <c r="CU121" s="32">
        <v>172847.91099999999</v>
      </c>
      <c r="CV121" s="32">
        <v>171687.35</v>
      </c>
      <c r="CW121" s="32">
        <v>170506.62899999999</v>
      </c>
      <c r="CX121" s="32">
        <v>169306.90299999999</v>
      </c>
      <c r="CY121" s="32">
        <v>168089.62700000001</v>
      </c>
      <c r="CZ121" s="32">
        <v>166856.595</v>
      </c>
      <c r="DA121" s="32">
        <v>165609.78200000001</v>
      </c>
      <c r="DB121" s="32">
        <v>164351.024</v>
      </c>
      <c r="DC121" s="32">
        <v>163081.80799999999</v>
      </c>
      <c r="DD121" s="32">
        <v>161803.42300000001</v>
      </c>
      <c r="DE121" s="32">
        <v>160517.00200000001</v>
      </c>
      <c r="DF121" s="32">
        <v>159223.639</v>
      </c>
      <c r="DG121" s="32">
        <v>157924.51699999999</v>
      </c>
      <c r="DH121" s="32">
        <v>156620.93100000001</v>
      </c>
      <c r="DI121" s="32">
        <v>155314.32699999999</v>
      </c>
      <c r="DJ121" s="32">
        <v>154006.29800000001</v>
      </c>
      <c r="DK121" s="32">
        <v>152698.57399999999</v>
      </c>
      <c r="DL121" s="32">
        <v>151393.01800000001</v>
      </c>
      <c r="DM121" s="32"/>
    </row>
    <row r="122" spans="1:117" ht="11.4" x14ac:dyDescent="0.2">
      <c r="A122" s="32">
        <v>152</v>
      </c>
      <c r="B122" s="32" t="s">
        <v>113</v>
      </c>
      <c r="C122" s="32" t="s">
        <v>265</v>
      </c>
      <c r="D122" s="32"/>
      <c r="E122" s="32">
        <v>52</v>
      </c>
      <c r="F122" s="54">
        <v>0.77900000000000003</v>
      </c>
      <c r="G122" s="32" t="str">
        <f t="shared" si="3"/>
        <v>Low</v>
      </c>
      <c r="H122" s="32" t="s">
        <v>204</v>
      </c>
      <c r="I122" s="32" t="s">
        <v>142</v>
      </c>
      <c r="J122" s="32" t="s">
        <v>143</v>
      </c>
      <c r="K122" s="32">
        <f>INDEX('[1]upper secondary completion'!$B$5:$J$206,MATCH(C122,'[1]upper secondary completion'!B$5:B$206,0),'[1]upper secondary completion'!I$4)</f>
        <v>91.2</v>
      </c>
      <c r="L122" s="32">
        <f>INDEX('[1]upper secondary completion'!$B$5:$J$206,MATCH(C122,'[1]upper secondary completion'!B$5:B$206,0),'[1]upper secondary completion'!J$4)</f>
        <v>96.9</v>
      </c>
      <c r="M122" s="32" t="str">
        <f t="shared" si="4"/>
        <v>very high</v>
      </c>
      <c r="N122" s="32" t="str">
        <f t="shared" si="5"/>
        <v>503</v>
      </c>
      <c r="O122" s="32"/>
      <c r="P122" s="32"/>
      <c r="Q122" s="32"/>
      <c r="R122" s="32">
        <v>902</v>
      </c>
      <c r="S122" s="32"/>
      <c r="T122" s="32">
        <v>934</v>
      </c>
      <c r="U122" s="32">
        <v>948</v>
      </c>
      <c r="V122" s="32"/>
      <c r="W122" s="32">
        <v>1637</v>
      </c>
      <c r="X122" s="32">
        <v>1503</v>
      </c>
      <c r="Y122" s="32"/>
      <c r="Z122" s="32"/>
      <c r="AA122" s="32"/>
      <c r="AB122" s="32"/>
      <c r="AC122" s="32"/>
      <c r="AD122" s="32">
        <v>284.82499999999999</v>
      </c>
      <c r="AE122" s="32">
        <v>285.327</v>
      </c>
      <c r="AF122" s="32">
        <v>285.798</v>
      </c>
      <c r="AG122" s="32">
        <v>286.22899999999998</v>
      </c>
      <c r="AH122" s="32">
        <v>286.64</v>
      </c>
      <c r="AI122" s="32">
        <v>287.02100000000002</v>
      </c>
      <c r="AJ122" s="32">
        <v>287.37099999999998</v>
      </c>
      <c r="AK122" s="32">
        <v>287.70800000000003</v>
      </c>
      <c r="AL122" s="32">
        <v>288.02300000000002</v>
      </c>
      <c r="AM122" s="32">
        <v>288.31400000000002</v>
      </c>
      <c r="AN122" s="32">
        <v>288.56700000000001</v>
      </c>
      <c r="AO122" s="32">
        <v>288.80099999999999</v>
      </c>
      <c r="AP122" s="32">
        <v>288.99900000000002</v>
      </c>
      <c r="AQ122" s="32">
        <v>289.16699999999997</v>
      </c>
      <c r="AR122" s="32">
        <v>289.30599999999998</v>
      </c>
      <c r="AS122" s="32">
        <v>289.39499999999998</v>
      </c>
      <c r="AT122" s="32">
        <v>289.447</v>
      </c>
      <c r="AU122" s="32">
        <v>289.45100000000002</v>
      </c>
      <c r="AV122" s="32">
        <v>289.40100000000001</v>
      </c>
      <c r="AW122" s="32">
        <v>289.31099999999998</v>
      </c>
      <c r="AX122" s="32">
        <v>289.15699999999998</v>
      </c>
      <c r="AY122" s="32">
        <v>288.92</v>
      </c>
      <c r="AZ122" s="32">
        <v>288.61799999999999</v>
      </c>
      <c r="BA122" s="32">
        <v>288.24299999999999</v>
      </c>
      <c r="BB122" s="32">
        <v>287.779</v>
      </c>
      <c r="BC122" s="32">
        <v>287.25900000000001</v>
      </c>
      <c r="BD122" s="32">
        <v>286.64</v>
      </c>
      <c r="BE122" s="32">
        <v>285.96699999999998</v>
      </c>
      <c r="BF122" s="32">
        <v>285.20699999999999</v>
      </c>
      <c r="BG122" s="32">
        <v>284.37700000000001</v>
      </c>
      <c r="BH122" s="32">
        <v>283.48099999999999</v>
      </c>
      <c r="BI122" s="32">
        <v>282.52199999999999</v>
      </c>
      <c r="BJ122" s="32">
        <v>281.517</v>
      </c>
      <c r="BK122" s="32">
        <v>280.45400000000001</v>
      </c>
      <c r="BL122" s="32">
        <v>279.34399999999999</v>
      </c>
      <c r="BM122" s="32">
        <v>278.19200000000001</v>
      </c>
      <c r="BN122" s="32">
        <v>277.01900000000001</v>
      </c>
      <c r="BO122" s="32">
        <v>275.81099999999998</v>
      </c>
      <c r="BP122" s="32">
        <v>274.58699999999999</v>
      </c>
      <c r="BQ122" s="32">
        <v>273.35000000000002</v>
      </c>
      <c r="BR122" s="32">
        <v>272.10000000000002</v>
      </c>
      <c r="BS122" s="32">
        <v>270.84500000000003</v>
      </c>
      <c r="BT122" s="32">
        <v>269.58699999999999</v>
      </c>
      <c r="BU122" s="32">
        <v>268.33999999999997</v>
      </c>
      <c r="BV122" s="32">
        <v>267.08300000000003</v>
      </c>
      <c r="BW122" s="32">
        <v>265.84100000000001</v>
      </c>
      <c r="BX122" s="32">
        <v>264.59899999999999</v>
      </c>
      <c r="BY122" s="32">
        <v>263.363</v>
      </c>
      <c r="BZ122" s="32">
        <v>262.11700000000002</v>
      </c>
      <c r="CA122" s="32">
        <v>260.88799999999998</v>
      </c>
      <c r="CB122" s="32">
        <v>259.66199999999998</v>
      </c>
      <c r="CC122" s="32">
        <v>258.44200000000001</v>
      </c>
      <c r="CD122" s="32">
        <v>257.21300000000002</v>
      </c>
      <c r="CE122" s="32">
        <v>255.98699999999999</v>
      </c>
      <c r="CF122" s="32">
        <v>254.76</v>
      </c>
      <c r="CG122" s="32">
        <v>253.53700000000001</v>
      </c>
      <c r="CH122" s="32">
        <v>252.303</v>
      </c>
      <c r="CI122" s="32">
        <v>251.06299999999999</v>
      </c>
      <c r="CJ122" s="32">
        <v>249.81800000000001</v>
      </c>
      <c r="CK122" s="32">
        <v>248.56899999999999</v>
      </c>
      <c r="CL122" s="32">
        <v>247.321</v>
      </c>
      <c r="CM122" s="32">
        <v>246.05799999999999</v>
      </c>
      <c r="CN122" s="32">
        <v>244.797</v>
      </c>
      <c r="CO122" s="32">
        <v>243.54</v>
      </c>
      <c r="CP122" s="32">
        <v>242.26300000000001</v>
      </c>
      <c r="CQ122" s="32">
        <v>240.99199999999999</v>
      </c>
      <c r="CR122" s="32">
        <v>239.71799999999999</v>
      </c>
      <c r="CS122" s="32">
        <v>238.44200000000001</v>
      </c>
      <c r="CT122" s="32">
        <v>237.149</v>
      </c>
      <c r="CU122" s="32">
        <v>235.857</v>
      </c>
      <c r="CV122" s="32">
        <v>234.56200000000001</v>
      </c>
      <c r="CW122" s="32">
        <v>233.28</v>
      </c>
      <c r="CX122" s="32">
        <v>231.989</v>
      </c>
      <c r="CY122" s="32">
        <v>230.71600000000001</v>
      </c>
      <c r="CZ122" s="32">
        <v>229.44399999999999</v>
      </c>
      <c r="DA122" s="32">
        <v>228.166</v>
      </c>
      <c r="DB122" s="32">
        <v>226.90199999999999</v>
      </c>
      <c r="DC122" s="32">
        <v>225.655</v>
      </c>
      <c r="DD122" s="32">
        <v>224.405</v>
      </c>
      <c r="DE122" s="32">
        <v>223.166</v>
      </c>
      <c r="DF122" s="32">
        <v>221.923</v>
      </c>
      <c r="DG122" s="32">
        <v>220.71299999999999</v>
      </c>
      <c r="DH122" s="32">
        <v>219.5</v>
      </c>
      <c r="DI122" s="32">
        <v>218.304</v>
      </c>
      <c r="DJ122" s="32">
        <v>217.12100000000001</v>
      </c>
      <c r="DK122" s="32">
        <v>215.95500000000001</v>
      </c>
      <c r="DL122" s="32">
        <v>214.78800000000001</v>
      </c>
      <c r="DM122" s="32"/>
    </row>
    <row r="123" spans="1:117" ht="11.4" x14ac:dyDescent="0.2">
      <c r="A123" s="32">
        <v>210</v>
      </c>
      <c r="B123" s="32" t="s">
        <v>113</v>
      </c>
      <c r="C123" s="32" t="s">
        <v>266</v>
      </c>
      <c r="D123" s="32"/>
      <c r="E123" s="32">
        <v>112</v>
      </c>
      <c r="F123" s="54">
        <v>0.82099999999999995</v>
      </c>
      <c r="G123" s="32" t="str">
        <f t="shared" si="3"/>
        <v>Low</v>
      </c>
      <c r="H123" s="32" t="s">
        <v>182</v>
      </c>
      <c r="I123" s="32" t="s">
        <v>252</v>
      </c>
      <c r="J123" s="32" t="s">
        <v>182</v>
      </c>
      <c r="K123" s="32">
        <f>INDEX('[1]upper secondary completion'!$B$5:$J$206,MATCH(C123,'[1]upper secondary completion'!B$5:B$206,0),'[1]upper secondary completion'!I$4)</f>
        <v>96.2</v>
      </c>
      <c r="L123" s="32">
        <f>INDEX('[1]upper secondary completion'!$B$5:$J$206,MATCH(C123,'[1]upper secondary completion'!B$5:B$206,0),'[1]upper secondary completion'!J$4)</f>
        <v>97.7</v>
      </c>
      <c r="M123" s="32" t="str">
        <f t="shared" si="4"/>
        <v>very high</v>
      </c>
      <c r="N123" s="32" t="str">
        <f t="shared" si="5"/>
        <v>503</v>
      </c>
      <c r="O123" s="32"/>
      <c r="P123" s="32"/>
      <c r="Q123" s="32">
        <v>901</v>
      </c>
      <c r="R123" s="32"/>
      <c r="S123" s="32"/>
      <c r="T123" s="32"/>
      <c r="U123" s="32"/>
      <c r="V123" s="32"/>
      <c r="W123" s="32"/>
      <c r="X123" s="32"/>
      <c r="Y123" s="32">
        <v>1517</v>
      </c>
      <c r="Z123" s="32">
        <v>1502</v>
      </c>
      <c r="AA123" s="32"/>
      <c r="AB123" s="32"/>
      <c r="AC123" s="32"/>
      <c r="AD123" s="32">
        <v>9431.7420000000002</v>
      </c>
      <c r="AE123" s="32">
        <v>9439.4240000000009</v>
      </c>
      <c r="AF123" s="32">
        <v>9445.6380000000008</v>
      </c>
      <c r="AG123" s="32">
        <v>9450.2330000000002</v>
      </c>
      <c r="AH123" s="32">
        <v>9452.6149999999998</v>
      </c>
      <c r="AI123" s="32">
        <v>9452.4089999999997</v>
      </c>
      <c r="AJ123" s="32">
        <v>9449.3209999999999</v>
      </c>
      <c r="AK123" s="32">
        <v>9442.8670000000002</v>
      </c>
      <c r="AL123" s="32">
        <v>9432.8040000000001</v>
      </c>
      <c r="AM123" s="32">
        <v>9419.4940000000006</v>
      </c>
      <c r="AN123" s="32">
        <v>9403.5290000000005</v>
      </c>
      <c r="AO123" s="32">
        <v>9385.4410000000007</v>
      </c>
      <c r="AP123" s="32">
        <v>9365.3019999999997</v>
      </c>
      <c r="AQ123" s="32">
        <v>9343.0859999999993</v>
      </c>
      <c r="AR123" s="32">
        <v>9318.8520000000008</v>
      </c>
      <c r="AS123" s="32">
        <v>9292.7170000000006</v>
      </c>
      <c r="AT123" s="32">
        <v>9264.777</v>
      </c>
      <c r="AU123" s="32">
        <v>9235.1779999999999</v>
      </c>
      <c r="AV123" s="32">
        <v>9204.1280000000006</v>
      </c>
      <c r="AW123" s="32">
        <v>9171.9410000000007</v>
      </c>
      <c r="AX123" s="32">
        <v>9138.991</v>
      </c>
      <c r="AY123" s="32">
        <v>9105.5990000000002</v>
      </c>
      <c r="AZ123" s="32">
        <v>9071.9240000000009</v>
      </c>
      <c r="BA123" s="32">
        <v>9038.1</v>
      </c>
      <c r="BB123" s="32">
        <v>9004.3369999999995</v>
      </c>
      <c r="BC123" s="32">
        <v>8970.8490000000002</v>
      </c>
      <c r="BD123" s="32">
        <v>8937.82</v>
      </c>
      <c r="BE123" s="32">
        <v>8905.3529999999992</v>
      </c>
      <c r="BF123" s="32">
        <v>8873.4840000000004</v>
      </c>
      <c r="BG123" s="32">
        <v>8842.1980000000003</v>
      </c>
      <c r="BH123" s="32">
        <v>8811.4060000000009</v>
      </c>
      <c r="BI123" s="32">
        <v>8781.0339999999997</v>
      </c>
      <c r="BJ123" s="32">
        <v>8751.0820000000003</v>
      </c>
      <c r="BK123" s="32">
        <v>8721.5329999999994</v>
      </c>
      <c r="BL123" s="32">
        <v>8692.2939999999999</v>
      </c>
      <c r="BM123" s="32">
        <v>8663.2350000000006</v>
      </c>
      <c r="BN123" s="32">
        <v>8634.2160000000003</v>
      </c>
      <c r="BO123" s="32">
        <v>8605.2270000000008</v>
      </c>
      <c r="BP123" s="32">
        <v>8576.1929999999993</v>
      </c>
      <c r="BQ123" s="32">
        <v>8547.0220000000008</v>
      </c>
      <c r="BR123" s="32">
        <v>8517.5840000000007</v>
      </c>
      <c r="BS123" s="32">
        <v>8487.7849999999999</v>
      </c>
      <c r="BT123" s="32">
        <v>8457.5949999999993</v>
      </c>
      <c r="BU123" s="32">
        <v>8427.018</v>
      </c>
      <c r="BV123" s="32">
        <v>8395.9860000000008</v>
      </c>
      <c r="BW123" s="32">
        <v>8364.5249999999996</v>
      </c>
      <c r="BX123" s="32">
        <v>8332.6080000000002</v>
      </c>
      <c r="BY123" s="32">
        <v>8300.26</v>
      </c>
      <c r="BZ123" s="32">
        <v>8267.5290000000005</v>
      </c>
      <c r="CA123" s="32">
        <v>8234.4689999999991</v>
      </c>
      <c r="CB123" s="32">
        <v>8201.1880000000001</v>
      </c>
      <c r="CC123" s="32">
        <v>8167.7629999999999</v>
      </c>
      <c r="CD123" s="32">
        <v>8134.2560000000003</v>
      </c>
      <c r="CE123" s="32">
        <v>8100.7719999999999</v>
      </c>
      <c r="CF123" s="32">
        <v>8067.4459999999999</v>
      </c>
      <c r="CG123" s="32">
        <v>8034.482</v>
      </c>
      <c r="CH123" s="32">
        <v>8002.0370000000003</v>
      </c>
      <c r="CI123" s="32">
        <v>7970.201</v>
      </c>
      <c r="CJ123" s="32">
        <v>7939.0720000000001</v>
      </c>
      <c r="CK123" s="32">
        <v>7908.7659999999996</v>
      </c>
      <c r="CL123" s="32">
        <v>7879.433</v>
      </c>
      <c r="CM123" s="32">
        <v>7851.174</v>
      </c>
      <c r="CN123" s="32">
        <v>7824.0709999999999</v>
      </c>
      <c r="CO123" s="32">
        <v>7798.1540000000005</v>
      </c>
      <c r="CP123" s="32">
        <v>7773.4740000000002</v>
      </c>
      <c r="CQ123" s="32">
        <v>7750.1149999999998</v>
      </c>
      <c r="CR123" s="32">
        <v>7728.0879999999997</v>
      </c>
      <c r="CS123" s="32">
        <v>7707.3770000000004</v>
      </c>
      <c r="CT123" s="32">
        <v>7687.9579999999996</v>
      </c>
      <c r="CU123" s="32">
        <v>7669.7889999999998</v>
      </c>
      <c r="CV123" s="32">
        <v>7652.7740000000003</v>
      </c>
      <c r="CW123" s="32">
        <v>7636.82</v>
      </c>
      <c r="CX123" s="32">
        <v>7621.8580000000002</v>
      </c>
      <c r="CY123" s="32">
        <v>7607.8019999999997</v>
      </c>
      <c r="CZ123" s="32">
        <v>7594.4520000000002</v>
      </c>
      <c r="DA123" s="32">
        <v>7581.6049999999996</v>
      </c>
      <c r="DB123" s="32">
        <v>7569.058</v>
      </c>
      <c r="DC123" s="32">
        <v>7556.643</v>
      </c>
      <c r="DD123" s="32">
        <v>7544.26</v>
      </c>
      <c r="DE123" s="32">
        <v>7531.7809999999999</v>
      </c>
      <c r="DF123" s="32">
        <v>7519.0919999999996</v>
      </c>
      <c r="DG123" s="32">
        <v>7506.0720000000001</v>
      </c>
      <c r="DH123" s="32">
        <v>7492.56</v>
      </c>
      <c r="DI123" s="32">
        <v>7478.3950000000004</v>
      </c>
      <c r="DJ123" s="32">
        <v>7463.3429999999998</v>
      </c>
      <c r="DK123" s="32">
        <v>7447.1930000000002</v>
      </c>
      <c r="DL123" s="32">
        <v>7429.6729999999998</v>
      </c>
      <c r="DM123" s="32"/>
    </row>
    <row r="124" spans="1:117" ht="11.4" x14ac:dyDescent="0.2">
      <c r="A124" s="32">
        <v>247</v>
      </c>
      <c r="B124" s="32" t="s">
        <v>113</v>
      </c>
      <c r="C124" s="32" t="s">
        <v>267</v>
      </c>
      <c r="D124" s="32"/>
      <c r="E124" s="32">
        <v>56</v>
      </c>
      <c r="F124" s="54">
        <v>0.83</v>
      </c>
      <c r="G124" s="32" t="str">
        <f t="shared" si="3"/>
        <v>Low</v>
      </c>
      <c r="H124" s="32" t="s">
        <v>260</v>
      </c>
      <c r="I124" s="32" t="s">
        <v>252</v>
      </c>
      <c r="J124" s="32" t="s">
        <v>258</v>
      </c>
      <c r="K124" s="32">
        <f>INDEX('[1]upper secondary completion'!$B$5:$J$206,MATCH(C124,'[1]upper secondary completion'!B$5:B$206,0),'[1]upper secondary completion'!I$4)</f>
        <v>0</v>
      </c>
      <c r="L124" s="32">
        <f>INDEX('[1]upper secondary completion'!$B$5:$J$206,MATCH(C124,'[1]upper secondary completion'!B$5:B$206,0),'[1]upper secondary completion'!J$4)</f>
        <v>0</v>
      </c>
      <c r="M124" s="32" t="str">
        <f t="shared" si="4"/>
        <v/>
      </c>
      <c r="N124" s="32" t="str">
        <f t="shared" si="5"/>
        <v>no data</v>
      </c>
      <c r="O124" s="32"/>
      <c r="P124" s="32"/>
      <c r="Q124" s="32">
        <v>901</v>
      </c>
      <c r="R124" s="32"/>
      <c r="S124" s="32"/>
      <c r="T124" s="32"/>
      <c r="U124" s="32"/>
      <c r="V124" s="32"/>
      <c r="W124" s="32"/>
      <c r="X124" s="32">
        <v>1503</v>
      </c>
      <c r="Y124" s="32"/>
      <c r="Z124" s="32"/>
      <c r="AA124" s="32"/>
      <c r="AB124" s="32"/>
      <c r="AC124" s="32"/>
      <c r="AD124" s="32">
        <v>11221.225</v>
      </c>
      <c r="AE124" s="32">
        <v>11287.931</v>
      </c>
      <c r="AF124" s="32">
        <v>11354.406999999999</v>
      </c>
      <c r="AG124" s="32">
        <v>11419.752</v>
      </c>
      <c r="AH124" s="32">
        <v>11482.18</v>
      </c>
      <c r="AI124" s="32">
        <v>11539.325999999999</v>
      </c>
      <c r="AJ124" s="32">
        <v>11589.616</v>
      </c>
      <c r="AK124" s="32">
        <v>11632.334000000001</v>
      </c>
      <c r="AL124" s="32">
        <v>11668.276</v>
      </c>
      <c r="AM124" s="32">
        <v>11699.4</v>
      </c>
      <c r="AN124" s="32">
        <v>11728.462</v>
      </c>
      <c r="AO124" s="32">
        <v>11757.494000000001</v>
      </c>
      <c r="AP124" s="32">
        <v>11787.201999999999</v>
      </c>
      <c r="AQ124" s="32">
        <v>11817.128000000001</v>
      </c>
      <c r="AR124" s="32">
        <v>11846.939</v>
      </c>
      <c r="AS124" s="32">
        <v>11875.982</v>
      </c>
      <c r="AT124" s="32">
        <v>11903.751</v>
      </c>
      <c r="AU124" s="32">
        <v>11930.3</v>
      </c>
      <c r="AV124" s="32">
        <v>11955.915999999999</v>
      </c>
      <c r="AW124" s="32">
        <v>11980.543</v>
      </c>
      <c r="AX124" s="32">
        <v>12004.081</v>
      </c>
      <c r="AY124" s="32">
        <v>12026.485000000001</v>
      </c>
      <c r="AZ124" s="32">
        <v>12047.712</v>
      </c>
      <c r="BA124" s="32">
        <v>12067.746999999999</v>
      </c>
      <c r="BB124" s="32">
        <v>12086.637000000001</v>
      </c>
      <c r="BC124" s="32">
        <v>12104.416999999999</v>
      </c>
      <c r="BD124" s="32">
        <v>12121.106</v>
      </c>
      <c r="BE124" s="32">
        <v>12136.743</v>
      </c>
      <c r="BF124" s="32">
        <v>12151.285</v>
      </c>
      <c r="BG124" s="32">
        <v>12164.634</v>
      </c>
      <c r="BH124" s="32">
        <v>12176.692999999999</v>
      </c>
      <c r="BI124" s="32">
        <v>12187.311</v>
      </c>
      <c r="BJ124" s="32">
        <v>12196.54</v>
      </c>
      <c r="BK124" s="32">
        <v>12204.424999999999</v>
      </c>
      <c r="BL124" s="32">
        <v>12211.032999999999</v>
      </c>
      <c r="BM124" s="32">
        <v>12216.465</v>
      </c>
      <c r="BN124" s="32">
        <v>12220.769</v>
      </c>
      <c r="BO124" s="32">
        <v>12224.028</v>
      </c>
      <c r="BP124" s="32">
        <v>12226.319</v>
      </c>
      <c r="BQ124" s="32">
        <v>12227.842000000001</v>
      </c>
      <c r="BR124" s="32">
        <v>12228.785</v>
      </c>
      <c r="BS124" s="32">
        <v>12229.332</v>
      </c>
      <c r="BT124" s="32">
        <v>12229.605</v>
      </c>
      <c r="BU124" s="32">
        <v>12229.678</v>
      </c>
      <c r="BV124" s="32">
        <v>12229.651</v>
      </c>
      <c r="BW124" s="32">
        <v>12229.612999999999</v>
      </c>
      <c r="BX124" s="32">
        <v>12229.644</v>
      </c>
      <c r="BY124" s="32">
        <v>12229.839</v>
      </c>
      <c r="BZ124" s="32">
        <v>12230.239</v>
      </c>
      <c r="CA124" s="32">
        <v>12230.986000000001</v>
      </c>
      <c r="CB124" s="32">
        <v>12232.194</v>
      </c>
      <c r="CC124" s="32">
        <v>12233.981</v>
      </c>
      <c r="CD124" s="32">
        <v>12236.393</v>
      </c>
      <c r="CE124" s="32">
        <v>12239.429</v>
      </c>
      <c r="CF124" s="32">
        <v>12243.01</v>
      </c>
      <c r="CG124" s="32">
        <v>12247.023999999999</v>
      </c>
      <c r="CH124" s="32">
        <v>12251.397999999999</v>
      </c>
      <c r="CI124" s="32">
        <v>12256.073</v>
      </c>
      <c r="CJ124" s="32">
        <v>12261.093999999999</v>
      </c>
      <c r="CK124" s="32">
        <v>12266.413</v>
      </c>
      <c r="CL124" s="32">
        <v>12272.013999999999</v>
      </c>
      <c r="CM124" s="32">
        <v>12277.880999999999</v>
      </c>
      <c r="CN124" s="32">
        <v>12283.99</v>
      </c>
      <c r="CO124" s="32">
        <v>12290.34</v>
      </c>
      <c r="CP124" s="32">
        <v>12296.855</v>
      </c>
      <c r="CQ124" s="32">
        <v>12303.538</v>
      </c>
      <c r="CR124" s="32">
        <v>12310.312</v>
      </c>
      <c r="CS124" s="32">
        <v>12317.175999999999</v>
      </c>
      <c r="CT124" s="32">
        <v>12324.153</v>
      </c>
      <c r="CU124" s="32">
        <v>12331.293</v>
      </c>
      <c r="CV124" s="32">
        <v>12338.708000000001</v>
      </c>
      <c r="CW124" s="32">
        <v>12346.462</v>
      </c>
      <c r="CX124" s="32">
        <v>12354.552</v>
      </c>
      <c r="CY124" s="32">
        <v>12362.986999999999</v>
      </c>
      <c r="CZ124" s="32">
        <v>12371.735000000001</v>
      </c>
      <c r="DA124" s="32">
        <v>12380.808000000001</v>
      </c>
      <c r="DB124" s="32">
        <v>12390.192999999999</v>
      </c>
      <c r="DC124" s="32">
        <v>12399.865</v>
      </c>
      <c r="DD124" s="32">
        <v>12409.799000000001</v>
      </c>
      <c r="DE124" s="32">
        <v>12419.953</v>
      </c>
      <c r="DF124" s="32">
        <v>12430.298000000001</v>
      </c>
      <c r="DG124" s="32">
        <v>12440.755999999999</v>
      </c>
      <c r="DH124" s="32">
        <v>12451.306</v>
      </c>
      <c r="DI124" s="32">
        <v>12461.866</v>
      </c>
      <c r="DJ124" s="32">
        <v>12472.356</v>
      </c>
      <c r="DK124" s="32">
        <v>12482.717000000001</v>
      </c>
      <c r="DL124" s="32">
        <v>12492.831</v>
      </c>
      <c r="DM124" s="32"/>
    </row>
    <row r="125" spans="1:117" ht="11.4" x14ac:dyDescent="0.2">
      <c r="A125" s="32">
        <v>118</v>
      </c>
      <c r="B125" s="32" t="s">
        <v>113</v>
      </c>
      <c r="C125" s="32" t="s">
        <v>268</v>
      </c>
      <c r="D125" s="32"/>
      <c r="E125" s="32">
        <v>64</v>
      </c>
      <c r="F125" s="54">
        <v>0.92900000000000005</v>
      </c>
      <c r="G125" s="32" t="str">
        <f t="shared" si="3"/>
        <v>Low</v>
      </c>
      <c r="H125" s="32" t="s">
        <v>115</v>
      </c>
      <c r="I125" s="32" t="s">
        <v>116</v>
      </c>
      <c r="J125" s="32" t="s">
        <v>117</v>
      </c>
      <c r="K125" s="32">
        <f>INDEX('[1]upper secondary completion'!$B$5:$J$206,MATCH(C125,'[1]upper secondary completion'!B$5:B$206,0),'[1]upper secondary completion'!I$4)</f>
        <v>25.1</v>
      </c>
      <c r="L125" s="32">
        <f>INDEX('[1]upper secondary completion'!$B$5:$J$206,MATCH(C125,'[1]upper secondary completion'!B$5:B$206,0),'[1]upper secondary completion'!J$4)</f>
        <v>17.7</v>
      </c>
      <c r="M125" s="32" t="str">
        <f t="shared" si="4"/>
        <v>low</v>
      </c>
      <c r="N125" s="32" t="str">
        <f t="shared" si="5"/>
        <v>501</v>
      </c>
      <c r="O125" s="32"/>
      <c r="P125" s="32"/>
      <c r="Q125" s="32"/>
      <c r="R125" s="32">
        <v>902</v>
      </c>
      <c r="S125" s="32">
        <v>941</v>
      </c>
      <c r="T125" s="32"/>
      <c r="U125" s="32">
        <v>948</v>
      </c>
      <c r="V125" s="32">
        <v>1636</v>
      </c>
      <c r="W125" s="32"/>
      <c r="X125" s="32"/>
      <c r="Y125" s="32">
        <v>1517</v>
      </c>
      <c r="Z125" s="32"/>
      <c r="AA125" s="32">
        <v>1501</v>
      </c>
      <c r="AB125" s="32"/>
      <c r="AC125" s="32"/>
      <c r="AD125" s="32">
        <v>719.053</v>
      </c>
      <c r="AE125" s="32">
        <v>727.88499999999999</v>
      </c>
      <c r="AF125" s="32">
        <v>736.70600000000002</v>
      </c>
      <c r="AG125" s="32">
        <v>745.56299999999999</v>
      </c>
      <c r="AH125" s="32">
        <v>754.39599999999996</v>
      </c>
      <c r="AI125" s="32">
        <v>763.09400000000005</v>
      </c>
      <c r="AJ125" s="32">
        <v>771.61199999999997</v>
      </c>
      <c r="AK125" s="32">
        <v>779.9</v>
      </c>
      <c r="AL125" s="32">
        <v>787.94399999999996</v>
      </c>
      <c r="AM125" s="32">
        <v>795.73099999999999</v>
      </c>
      <c r="AN125" s="32">
        <v>803.26800000000003</v>
      </c>
      <c r="AO125" s="32">
        <v>810.54399999999998</v>
      </c>
      <c r="AP125" s="32">
        <v>817.55100000000004</v>
      </c>
      <c r="AQ125" s="32">
        <v>824.27599999999995</v>
      </c>
      <c r="AR125" s="32">
        <v>830.69600000000003</v>
      </c>
      <c r="AS125" s="32">
        <v>836.83799999999997</v>
      </c>
      <c r="AT125" s="32">
        <v>842.66800000000001</v>
      </c>
      <c r="AU125" s="32">
        <v>848.20399999999995</v>
      </c>
      <c r="AV125" s="32">
        <v>853.43200000000002</v>
      </c>
      <c r="AW125" s="32">
        <v>858.375</v>
      </c>
      <c r="AX125" s="32">
        <v>863.00800000000004</v>
      </c>
      <c r="AY125" s="32">
        <v>867.37699999999995</v>
      </c>
      <c r="AZ125" s="32">
        <v>871.45299999999997</v>
      </c>
      <c r="BA125" s="32">
        <v>875.24900000000002</v>
      </c>
      <c r="BB125" s="32">
        <v>878.78099999999995</v>
      </c>
      <c r="BC125" s="32">
        <v>882.07399999999996</v>
      </c>
      <c r="BD125" s="32">
        <v>885.15800000000002</v>
      </c>
      <c r="BE125" s="32">
        <v>888.01700000000005</v>
      </c>
      <c r="BF125" s="32">
        <v>890.66300000000001</v>
      </c>
      <c r="BG125" s="32">
        <v>893.101</v>
      </c>
      <c r="BH125" s="32">
        <v>895.33900000000006</v>
      </c>
      <c r="BI125" s="32">
        <v>897.38800000000003</v>
      </c>
      <c r="BJ125" s="32">
        <v>899.23400000000004</v>
      </c>
      <c r="BK125" s="32">
        <v>900.90499999999997</v>
      </c>
      <c r="BL125" s="32">
        <v>902.35500000000002</v>
      </c>
      <c r="BM125" s="32">
        <v>903.59299999999996</v>
      </c>
      <c r="BN125" s="32">
        <v>904.61400000000003</v>
      </c>
      <c r="BO125" s="32">
        <v>905.41600000000005</v>
      </c>
      <c r="BP125" s="32">
        <v>905.98299999999995</v>
      </c>
      <c r="BQ125" s="32">
        <v>906.30600000000004</v>
      </c>
      <c r="BR125" s="32">
        <v>906.36800000000005</v>
      </c>
      <c r="BS125" s="32">
        <v>906.15300000000002</v>
      </c>
      <c r="BT125" s="32">
        <v>905.67399999999998</v>
      </c>
      <c r="BU125" s="32">
        <v>904.91700000000003</v>
      </c>
      <c r="BV125" s="32">
        <v>903.87300000000005</v>
      </c>
      <c r="BW125" s="32">
        <v>902.55799999999999</v>
      </c>
      <c r="BX125" s="32">
        <v>900.93600000000004</v>
      </c>
      <c r="BY125" s="32">
        <v>899.04200000000003</v>
      </c>
      <c r="BZ125" s="32">
        <v>896.86699999999996</v>
      </c>
      <c r="CA125" s="32">
        <v>894.40599999999995</v>
      </c>
      <c r="CB125" s="32">
        <v>891.66300000000001</v>
      </c>
      <c r="CC125" s="32">
        <v>888.63900000000001</v>
      </c>
      <c r="CD125" s="32">
        <v>885.34299999999996</v>
      </c>
      <c r="CE125" s="32">
        <v>881.78499999999997</v>
      </c>
      <c r="CF125" s="32">
        <v>877.96299999999997</v>
      </c>
      <c r="CG125" s="32">
        <v>873.90599999999995</v>
      </c>
      <c r="CH125" s="32">
        <v>869.60799999999995</v>
      </c>
      <c r="CI125" s="32">
        <v>865.07799999999997</v>
      </c>
      <c r="CJ125" s="32">
        <v>860.35</v>
      </c>
      <c r="CK125" s="32">
        <v>855.41700000000003</v>
      </c>
      <c r="CL125" s="32">
        <v>850.28</v>
      </c>
      <c r="CM125" s="32">
        <v>844.98</v>
      </c>
      <c r="CN125" s="32">
        <v>839.51</v>
      </c>
      <c r="CO125" s="32">
        <v>833.88499999999999</v>
      </c>
      <c r="CP125" s="32">
        <v>828.11099999999999</v>
      </c>
      <c r="CQ125" s="32">
        <v>822.22299999999996</v>
      </c>
      <c r="CR125" s="32">
        <v>816.21299999999997</v>
      </c>
      <c r="CS125" s="32">
        <v>810.11199999999997</v>
      </c>
      <c r="CT125" s="32">
        <v>803.92399999999998</v>
      </c>
      <c r="CU125" s="32">
        <v>797.64700000000005</v>
      </c>
      <c r="CV125" s="32">
        <v>791.29300000000001</v>
      </c>
      <c r="CW125" s="32">
        <v>784.87099999999998</v>
      </c>
      <c r="CX125" s="32">
        <v>778.39099999999996</v>
      </c>
      <c r="CY125" s="32">
        <v>771.87099999999998</v>
      </c>
      <c r="CZ125" s="32">
        <v>765.298</v>
      </c>
      <c r="DA125" s="32">
        <v>758.697</v>
      </c>
      <c r="DB125" s="32">
        <v>752.08900000000006</v>
      </c>
      <c r="DC125" s="32">
        <v>745.47</v>
      </c>
      <c r="DD125" s="32">
        <v>738.84500000000003</v>
      </c>
      <c r="DE125" s="32">
        <v>732.22</v>
      </c>
      <c r="DF125" s="32">
        <v>725.61099999999999</v>
      </c>
      <c r="DG125" s="32">
        <v>718.99800000000005</v>
      </c>
      <c r="DH125" s="32">
        <v>712.40599999999995</v>
      </c>
      <c r="DI125" s="32">
        <v>705.83799999999997</v>
      </c>
      <c r="DJ125" s="32">
        <v>699.28399999999999</v>
      </c>
      <c r="DK125" s="32">
        <v>692.76700000000005</v>
      </c>
      <c r="DL125" s="32">
        <v>686.28700000000003</v>
      </c>
      <c r="DM125" s="32"/>
    </row>
    <row r="126" spans="1:117" ht="11.4" x14ac:dyDescent="0.2">
      <c r="A126" s="32">
        <v>234</v>
      </c>
      <c r="B126" s="32" t="s">
        <v>113</v>
      </c>
      <c r="C126" s="32" t="s">
        <v>269</v>
      </c>
      <c r="D126" s="32"/>
      <c r="E126" s="32">
        <v>70</v>
      </c>
      <c r="F126" s="54">
        <v>0.61</v>
      </c>
      <c r="G126" s="32" t="str">
        <f t="shared" si="3"/>
        <v>Low</v>
      </c>
      <c r="H126" s="32" t="s">
        <v>251</v>
      </c>
      <c r="I126" s="32" t="s">
        <v>252</v>
      </c>
      <c r="J126" s="32" t="s">
        <v>182</v>
      </c>
      <c r="K126" s="32">
        <f>INDEX('[1]upper secondary completion'!$B$5:$J$206,MATCH(C126,'[1]upper secondary completion'!B$5:B$206,0),'[1]upper secondary completion'!I$4)</f>
        <v>92.3</v>
      </c>
      <c r="L126" s="32">
        <f>INDEX('[1]upper secondary completion'!$B$5:$J$206,MATCH(C126,'[1]upper secondary completion'!B$5:B$206,0),'[1]upper secondary completion'!J$4)</f>
        <v>92</v>
      </c>
      <c r="M126" s="32" t="str">
        <f t="shared" si="4"/>
        <v>very high</v>
      </c>
      <c r="N126" s="32" t="b">
        <f t="shared" si="5"/>
        <v>0</v>
      </c>
      <c r="O126" s="32"/>
      <c r="P126" s="32"/>
      <c r="Q126" s="32">
        <v>901</v>
      </c>
      <c r="R126" s="32"/>
      <c r="S126" s="32"/>
      <c r="T126" s="32"/>
      <c r="U126" s="32"/>
      <c r="V126" s="32"/>
      <c r="W126" s="32"/>
      <c r="X126" s="32"/>
      <c r="Y126" s="32">
        <v>1517</v>
      </c>
      <c r="Z126" s="32">
        <v>1502</v>
      </c>
      <c r="AA126" s="32"/>
      <c r="AB126" s="32"/>
      <c r="AC126" s="32"/>
      <c r="AD126" s="32">
        <v>3482.1060000000002</v>
      </c>
      <c r="AE126" s="32">
        <v>3429.3620000000001</v>
      </c>
      <c r="AF126" s="32">
        <v>3386.2629999999999</v>
      </c>
      <c r="AG126" s="32">
        <v>3351.5340000000001</v>
      </c>
      <c r="AH126" s="32">
        <v>3323.9290000000001</v>
      </c>
      <c r="AI126" s="32">
        <v>3300.998</v>
      </c>
      <c r="AJ126" s="32">
        <v>3280.8150000000001</v>
      </c>
      <c r="AK126" s="32">
        <v>3263.4589999999998</v>
      </c>
      <c r="AL126" s="32">
        <v>3249.3130000000001</v>
      </c>
      <c r="AM126" s="32">
        <v>3237.0540000000001</v>
      </c>
      <c r="AN126" s="32">
        <v>3225.0340000000001</v>
      </c>
      <c r="AO126" s="32">
        <v>3211.9630000000002</v>
      </c>
      <c r="AP126" s="32">
        <v>3197.2359999999999</v>
      </c>
      <c r="AQ126" s="32">
        <v>3180.893</v>
      </c>
      <c r="AR126" s="32">
        <v>3163.2669999999998</v>
      </c>
      <c r="AS126" s="32">
        <v>3145.0279999999998</v>
      </c>
      <c r="AT126" s="32">
        <v>3126.6419999999998</v>
      </c>
      <c r="AU126" s="32">
        <v>3108.1120000000001</v>
      </c>
      <c r="AV126" s="32">
        <v>3089.1610000000001</v>
      </c>
      <c r="AW126" s="32">
        <v>3069.7979999999998</v>
      </c>
      <c r="AX126" s="32">
        <v>3050.0189999999998</v>
      </c>
      <c r="AY126" s="32">
        <v>3029.8249999999998</v>
      </c>
      <c r="AZ126" s="32">
        <v>3009.22</v>
      </c>
      <c r="BA126" s="32">
        <v>2988.2359999999999</v>
      </c>
      <c r="BB126" s="32">
        <v>2966.8850000000002</v>
      </c>
      <c r="BC126" s="32">
        <v>2945.1610000000001</v>
      </c>
      <c r="BD126" s="32">
        <v>2923.078</v>
      </c>
      <c r="BE126" s="32">
        <v>2900.6419999999998</v>
      </c>
      <c r="BF126" s="32">
        <v>2877.8870000000002</v>
      </c>
      <c r="BG126" s="32">
        <v>2854.8040000000001</v>
      </c>
      <c r="BH126" s="32">
        <v>2831.3850000000002</v>
      </c>
      <c r="BI126" s="32">
        <v>2807.6329999999998</v>
      </c>
      <c r="BJ126" s="32">
        <v>2783.5770000000002</v>
      </c>
      <c r="BK126" s="32">
        <v>2759.2359999999999</v>
      </c>
      <c r="BL126" s="32">
        <v>2734.6669999999999</v>
      </c>
      <c r="BM126" s="32">
        <v>2709.92</v>
      </c>
      <c r="BN126" s="32">
        <v>2685.0369999999998</v>
      </c>
      <c r="BO126" s="32">
        <v>2660.049</v>
      </c>
      <c r="BP126" s="32">
        <v>2634.9960000000001</v>
      </c>
      <c r="BQ126" s="32">
        <v>2609.9259999999999</v>
      </c>
      <c r="BR126" s="32">
        <v>2584.9450000000002</v>
      </c>
      <c r="BS126" s="32">
        <v>2560.0790000000002</v>
      </c>
      <c r="BT126" s="32">
        <v>2535.3890000000001</v>
      </c>
      <c r="BU126" s="32">
        <v>2510.884</v>
      </c>
      <c r="BV126" s="32">
        <v>2486.5909999999999</v>
      </c>
      <c r="BW126" s="32">
        <v>2462.5039999999999</v>
      </c>
      <c r="BX126" s="32">
        <v>2438.645</v>
      </c>
      <c r="BY126" s="32">
        <v>2415.0390000000002</v>
      </c>
      <c r="BZ126" s="32">
        <v>2391.6689999999999</v>
      </c>
      <c r="CA126" s="32">
        <v>2368.5549999999998</v>
      </c>
      <c r="CB126" s="32">
        <v>2345.6790000000001</v>
      </c>
      <c r="CC126" s="32">
        <v>2323.0149999999999</v>
      </c>
      <c r="CD126" s="32">
        <v>2300.587</v>
      </c>
      <c r="CE126" s="32">
        <v>2278.3690000000001</v>
      </c>
      <c r="CF126" s="32">
        <v>2256.3519999999999</v>
      </c>
      <c r="CG126" s="32">
        <v>2234.4830000000002</v>
      </c>
      <c r="CH126" s="32">
        <v>2212.7539999999999</v>
      </c>
      <c r="CI126" s="32">
        <v>2191.1370000000002</v>
      </c>
      <c r="CJ126" s="32">
        <v>2169.6439999999998</v>
      </c>
      <c r="CK126" s="32">
        <v>2148.2669999999998</v>
      </c>
      <c r="CL126" s="32">
        <v>2127.0300000000002</v>
      </c>
      <c r="CM126" s="32">
        <v>2105.9209999999998</v>
      </c>
      <c r="CN126" s="32">
        <v>2084.9520000000002</v>
      </c>
      <c r="CO126" s="32">
        <v>2064.1060000000002</v>
      </c>
      <c r="CP126" s="32">
        <v>2043.4059999999999</v>
      </c>
      <c r="CQ126" s="32">
        <v>2022.8420000000001</v>
      </c>
      <c r="CR126" s="32">
        <v>2002.425</v>
      </c>
      <c r="CS126" s="32">
        <v>1982.144</v>
      </c>
      <c r="CT126" s="32">
        <v>1962.028</v>
      </c>
      <c r="CU126" s="32">
        <v>1942.076</v>
      </c>
      <c r="CV126" s="32">
        <v>1922.3140000000001</v>
      </c>
      <c r="CW126" s="32">
        <v>1902.74</v>
      </c>
      <c r="CX126" s="32">
        <v>1883.375</v>
      </c>
      <c r="CY126" s="32">
        <v>1864.2429999999999</v>
      </c>
      <c r="CZ126" s="32">
        <v>1845.318</v>
      </c>
      <c r="DA126" s="32">
        <v>1826.654</v>
      </c>
      <c r="DB126" s="32">
        <v>1808.259</v>
      </c>
      <c r="DC126" s="32">
        <v>1790.146</v>
      </c>
      <c r="DD126" s="32">
        <v>1772.308</v>
      </c>
      <c r="DE126" s="32">
        <v>1754.7760000000001</v>
      </c>
      <c r="DF126" s="32">
        <v>1737.548</v>
      </c>
      <c r="DG126" s="32">
        <v>1720.627</v>
      </c>
      <c r="DH126" s="32">
        <v>1704.0329999999999</v>
      </c>
      <c r="DI126" s="32">
        <v>1687.7629999999999</v>
      </c>
      <c r="DJ126" s="32">
        <v>1671.835</v>
      </c>
      <c r="DK126" s="32">
        <v>1656.26</v>
      </c>
      <c r="DL126" s="32">
        <v>1641.0540000000001</v>
      </c>
      <c r="DM126" s="32"/>
    </row>
    <row r="127" spans="1:117" ht="11.4" x14ac:dyDescent="0.2">
      <c r="A127" s="32">
        <v>178</v>
      </c>
      <c r="B127" s="32" t="s">
        <v>113</v>
      </c>
      <c r="C127" s="32" t="s">
        <v>270</v>
      </c>
      <c r="D127" s="32"/>
      <c r="E127" s="32">
        <v>76</v>
      </c>
      <c r="F127" s="54">
        <v>0.82899999999999996</v>
      </c>
      <c r="G127" s="32" t="str">
        <f t="shared" si="3"/>
        <v>Low</v>
      </c>
      <c r="H127" s="32" t="s">
        <v>141</v>
      </c>
      <c r="I127" s="32" t="s">
        <v>142</v>
      </c>
      <c r="J127" s="32" t="s">
        <v>143</v>
      </c>
      <c r="K127" s="32">
        <f>INDEX('[1]upper secondary completion'!$B$5:$J$206,MATCH(C127,'[1]upper secondary completion'!B$5:B$206,0),'[1]upper secondary completion'!I$4)</f>
        <v>53</v>
      </c>
      <c r="L127" s="32">
        <f>INDEX('[1]upper secondary completion'!$B$5:$J$206,MATCH(C127,'[1]upper secondary completion'!B$5:B$206,0),'[1]upper secondary completion'!J$4)</f>
        <v>64.400000000000006</v>
      </c>
      <c r="M127" s="32" t="str">
        <f t="shared" si="4"/>
        <v>high</v>
      </c>
      <c r="N127" s="32" t="str">
        <f t="shared" si="5"/>
        <v>503</v>
      </c>
      <c r="O127" s="32"/>
      <c r="P127" s="32"/>
      <c r="Q127" s="32"/>
      <c r="R127" s="32">
        <v>902</v>
      </c>
      <c r="S127" s="32"/>
      <c r="T127" s="32">
        <v>934</v>
      </c>
      <c r="U127" s="32">
        <v>948</v>
      </c>
      <c r="V127" s="32"/>
      <c r="W127" s="32"/>
      <c r="X127" s="32"/>
      <c r="Y127" s="32">
        <v>1517</v>
      </c>
      <c r="Z127" s="32">
        <v>1502</v>
      </c>
      <c r="AA127" s="32"/>
      <c r="AB127" s="32"/>
      <c r="AC127" s="32"/>
      <c r="AD127" s="32">
        <v>202763.74400000001</v>
      </c>
      <c r="AE127" s="32">
        <v>204471.75899999999</v>
      </c>
      <c r="AF127" s="32">
        <v>206163.05600000001</v>
      </c>
      <c r="AG127" s="32">
        <v>207833.82500000001</v>
      </c>
      <c r="AH127" s="32">
        <v>209469.32</v>
      </c>
      <c r="AI127" s="32">
        <v>211049.519</v>
      </c>
      <c r="AJ127" s="32">
        <v>212559.40900000001</v>
      </c>
      <c r="AK127" s="32">
        <v>213993.44099999999</v>
      </c>
      <c r="AL127" s="32">
        <v>215353.58799999999</v>
      </c>
      <c r="AM127" s="32">
        <v>216641.83900000001</v>
      </c>
      <c r="AN127" s="32">
        <v>217863.03599999999</v>
      </c>
      <c r="AO127" s="32">
        <v>219020.908</v>
      </c>
      <c r="AP127" s="32">
        <v>220114.734</v>
      </c>
      <c r="AQ127" s="32">
        <v>221142.80600000001</v>
      </c>
      <c r="AR127" s="32">
        <v>222106.891</v>
      </c>
      <c r="AS127" s="32">
        <v>223009.378</v>
      </c>
      <c r="AT127" s="32">
        <v>223852.11600000001</v>
      </c>
      <c r="AU127" s="32">
        <v>224636.20699999999</v>
      </c>
      <c r="AV127" s="32">
        <v>225361.772</v>
      </c>
      <c r="AW127" s="32">
        <v>226028.56099999999</v>
      </c>
      <c r="AX127" s="32">
        <v>226635.91800000001</v>
      </c>
      <c r="AY127" s="32">
        <v>227183.587</v>
      </c>
      <c r="AZ127" s="32">
        <v>227672.152</v>
      </c>
      <c r="BA127" s="32">
        <v>228102.79199999999</v>
      </c>
      <c r="BB127" s="32">
        <v>228476.58199999999</v>
      </c>
      <c r="BC127" s="32">
        <v>228794.86300000001</v>
      </c>
      <c r="BD127" s="32">
        <v>229058.886</v>
      </c>
      <c r="BE127" s="32">
        <v>229269.36300000001</v>
      </c>
      <c r="BF127" s="32">
        <v>229427.25399999999</v>
      </c>
      <c r="BG127" s="32">
        <v>229534.38800000001</v>
      </c>
      <c r="BH127" s="32">
        <v>229592.90299999999</v>
      </c>
      <c r="BI127" s="32">
        <v>229604.52900000001</v>
      </c>
      <c r="BJ127" s="32">
        <v>229570.367</v>
      </c>
      <c r="BK127" s="32">
        <v>229490.82199999999</v>
      </c>
      <c r="BL127" s="32">
        <v>229366.08499999999</v>
      </c>
      <c r="BM127" s="32">
        <v>229195.948</v>
      </c>
      <c r="BN127" s="32">
        <v>228980.4</v>
      </c>
      <c r="BO127" s="32">
        <v>228719.986</v>
      </c>
      <c r="BP127" s="32">
        <v>228415.33300000001</v>
      </c>
      <c r="BQ127" s="32">
        <v>228066.56099999999</v>
      </c>
      <c r="BR127" s="32">
        <v>227673.68</v>
      </c>
      <c r="BS127" s="32">
        <v>227236.82</v>
      </c>
      <c r="BT127" s="32">
        <v>226756.44699999999</v>
      </c>
      <c r="BU127" s="32">
        <v>226233.19500000001</v>
      </c>
      <c r="BV127" s="32">
        <v>225667.56400000001</v>
      </c>
      <c r="BW127" s="32">
        <v>225060.16099999999</v>
      </c>
      <c r="BX127" s="32">
        <v>224411.614</v>
      </c>
      <c r="BY127" s="32">
        <v>223722.73800000001</v>
      </c>
      <c r="BZ127" s="32">
        <v>222994.375</v>
      </c>
      <c r="CA127" s="32">
        <v>222227.23499999999</v>
      </c>
      <c r="CB127" s="32">
        <v>221422.133</v>
      </c>
      <c r="CC127" s="32">
        <v>220579.94699999999</v>
      </c>
      <c r="CD127" s="32">
        <v>219701.81200000001</v>
      </c>
      <c r="CE127" s="32">
        <v>218789.02900000001</v>
      </c>
      <c r="CF127" s="32">
        <v>217843.09099999999</v>
      </c>
      <c r="CG127" s="32">
        <v>216865.679</v>
      </c>
      <c r="CH127" s="32">
        <v>215858.43900000001</v>
      </c>
      <c r="CI127" s="32">
        <v>214823.04500000001</v>
      </c>
      <c r="CJ127" s="32">
        <v>213761.109</v>
      </c>
      <c r="CK127" s="32">
        <v>212674.29</v>
      </c>
      <c r="CL127" s="32">
        <v>211564.31200000001</v>
      </c>
      <c r="CM127" s="32">
        <v>210433.01199999999</v>
      </c>
      <c r="CN127" s="32">
        <v>209282.011</v>
      </c>
      <c r="CO127" s="32">
        <v>208113.34899999999</v>
      </c>
      <c r="CP127" s="32">
        <v>206929.848</v>
      </c>
      <c r="CQ127" s="32">
        <v>205734.652</v>
      </c>
      <c r="CR127" s="32">
        <v>204530.51699999999</v>
      </c>
      <c r="CS127" s="32">
        <v>203319.42199999999</v>
      </c>
      <c r="CT127" s="32">
        <v>202102.878</v>
      </c>
      <c r="CU127" s="32">
        <v>200882.481</v>
      </c>
      <c r="CV127" s="32">
        <v>199659.67499999999</v>
      </c>
      <c r="CW127" s="32">
        <v>198435.85200000001</v>
      </c>
      <c r="CX127" s="32">
        <v>197212.40400000001</v>
      </c>
      <c r="CY127" s="32">
        <v>195990.72</v>
      </c>
      <c r="CZ127" s="32">
        <v>194771.95</v>
      </c>
      <c r="DA127" s="32">
        <v>193557.17</v>
      </c>
      <c r="DB127" s="32">
        <v>192347.34</v>
      </c>
      <c r="DC127" s="32">
        <v>191143.397</v>
      </c>
      <c r="DD127" s="32">
        <v>189946.18</v>
      </c>
      <c r="DE127" s="32">
        <v>188756.443</v>
      </c>
      <c r="DF127" s="32">
        <v>187574.889</v>
      </c>
      <c r="DG127" s="32">
        <v>186402.101</v>
      </c>
      <c r="DH127" s="32">
        <v>185238.55100000001</v>
      </c>
      <c r="DI127" s="32">
        <v>184084.62299999999</v>
      </c>
      <c r="DJ127" s="32">
        <v>182940.584</v>
      </c>
      <c r="DK127" s="32">
        <v>181806.61300000001</v>
      </c>
      <c r="DL127" s="32">
        <v>180682.76199999999</v>
      </c>
      <c r="DM127" s="32"/>
    </row>
    <row r="128" spans="1:117" ht="11.4" x14ac:dyDescent="0.2">
      <c r="A128" s="32">
        <v>136</v>
      </c>
      <c r="B128" s="32" t="s">
        <v>113</v>
      </c>
      <c r="C128" s="32" t="s">
        <v>271</v>
      </c>
      <c r="D128" s="32"/>
      <c r="E128" s="32">
        <v>96</v>
      </c>
      <c r="F128" s="54">
        <v>0.879</v>
      </c>
      <c r="G128" s="32" t="str">
        <f t="shared" si="3"/>
        <v>Low</v>
      </c>
      <c r="H128" s="32" t="s">
        <v>184</v>
      </c>
      <c r="I128" s="32" t="s">
        <v>185</v>
      </c>
      <c r="J128" s="32" t="s">
        <v>117</v>
      </c>
      <c r="K128" s="32">
        <f>INDEX('[1]upper secondary completion'!$B$5:$J$206,MATCH(C128,'[1]upper secondary completion'!B$5:B$206,0),'[1]upper secondary completion'!I$4)</f>
        <v>0</v>
      </c>
      <c r="L128" s="32">
        <f>INDEX('[1]upper secondary completion'!$B$5:$J$206,MATCH(C128,'[1]upper secondary completion'!B$5:B$206,0),'[1]upper secondary completion'!J$4)</f>
        <v>0</v>
      </c>
      <c r="M128" s="32" t="str">
        <f t="shared" si="4"/>
        <v/>
      </c>
      <c r="N128" s="32" t="str">
        <f t="shared" si="5"/>
        <v>no data</v>
      </c>
      <c r="O128" s="32"/>
      <c r="P128" s="32"/>
      <c r="Q128" s="32"/>
      <c r="R128" s="32">
        <v>902</v>
      </c>
      <c r="S128" s="32"/>
      <c r="T128" s="32">
        <v>934</v>
      </c>
      <c r="U128" s="32">
        <v>948</v>
      </c>
      <c r="V128" s="32"/>
      <c r="W128" s="32"/>
      <c r="X128" s="32">
        <v>1503</v>
      </c>
      <c r="Y128" s="32"/>
      <c r="Z128" s="32"/>
      <c r="AA128" s="32"/>
      <c r="AB128" s="32"/>
      <c r="AC128" s="32"/>
      <c r="AD128" s="32">
        <v>409.77800000000002</v>
      </c>
      <c r="AE128" s="32">
        <v>414.91399999999999</v>
      </c>
      <c r="AF128" s="32">
        <v>419.791</v>
      </c>
      <c r="AG128" s="32">
        <v>424.48099999999999</v>
      </c>
      <c r="AH128" s="32">
        <v>428.96</v>
      </c>
      <c r="AI128" s="32">
        <v>433.29599999999999</v>
      </c>
      <c r="AJ128" s="32">
        <v>437.483</v>
      </c>
      <c r="AK128" s="32">
        <v>441.53199999999998</v>
      </c>
      <c r="AL128" s="32">
        <v>445.42899999999997</v>
      </c>
      <c r="AM128" s="32">
        <v>449.16899999999998</v>
      </c>
      <c r="AN128" s="32">
        <v>452.767</v>
      </c>
      <c r="AO128" s="32">
        <v>456.18200000000002</v>
      </c>
      <c r="AP128" s="32">
        <v>459.46499999999997</v>
      </c>
      <c r="AQ128" s="32">
        <v>462.584</v>
      </c>
      <c r="AR128" s="32">
        <v>465.548</v>
      </c>
      <c r="AS128" s="32">
        <v>468.35199999999998</v>
      </c>
      <c r="AT128" s="32">
        <v>470.98700000000002</v>
      </c>
      <c r="AU128" s="32">
        <v>473.46199999999999</v>
      </c>
      <c r="AV128" s="32">
        <v>475.78399999999999</v>
      </c>
      <c r="AW128" s="32">
        <v>477.93599999999998</v>
      </c>
      <c r="AX128" s="32">
        <v>479.92700000000002</v>
      </c>
      <c r="AY128" s="32">
        <v>481.78199999999998</v>
      </c>
      <c r="AZ128" s="32">
        <v>483.48200000000003</v>
      </c>
      <c r="BA128" s="32">
        <v>485.029</v>
      </c>
      <c r="BB128" s="32">
        <v>486.435</v>
      </c>
      <c r="BC128" s="32">
        <v>487.69</v>
      </c>
      <c r="BD128" s="32">
        <v>488.81700000000001</v>
      </c>
      <c r="BE128" s="32">
        <v>489.79899999999998</v>
      </c>
      <c r="BF128" s="32">
        <v>490.65800000000002</v>
      </c>
      <c r="BG128" s="32">
        <v>491.37299999999999</v>
      </c>
      <c r="BH128" s="32">
        <v>491.95400000000001</v>
      </c>
      <c r="BI128" s="32">
        <v>492.38400000000001</v>
      </c>
      <c r="BJ128" s="32">
        <v>492.67599999999999</v>
      </c>
      <c r="BK128" s="32">
        <v>492.827</v>
      </c>
      <c r="BL128" s="32">
        <v>492.83</v>
      </c>
      <c r="BM128" s="32">
        <v>492.69200000000001</v>
      </c>
      <c r="BN128" s="32">
        <v>492.39100000000002</v>
      </c>
      <c r="BO128" s="32">
        <v>491.93599999999998</v>
      </c>
      <c r="BP128" s="32">
        <v>491.33</v>
      </c>
      <c r="BQ128" s="32">
        <v>490.57900000000001</v>
      </c>
      <c r="BR128" s="32">
        <v>489.67399999999998</v>
      </c>
      <c r="BS128" s="32">
        <v>488.649</v>
      </c>
      <c r="BT128" s="32">
        <v>487.47800000000001</v>
      </c>
      <c r="BU128" s="32">
        <v>486.19600000000003</v>
      </c>
      <c r="BV128" s="32">
        <v>484.77300000000002</v>
      </c>
      <c r="BW128" s="32">
        <v>483.24799999999999</v>
      </c>
      <c r="BX128" s="32">
        <v>481.60700000000003</v>
      </c>
      <c r="BY128" s="32">
        <v>479.86799999999999</v>
      </c>
      <c r="BZ128" s="32">
        <v>478.02499999999998</v>
      </c>
      <c r="CA128" s="32">
        <v>476.08800000000002</v>
      </c>
      <c r="CB128" s="32">
        <v>474.08600000000001</v>
      </c>
      <c r="CC128" s="32">
        <v>472.00700000000001</v>
      </c>
      <c r="CD128" s="32">
        <v>469.86799999999999</v>
      </c>
      <c r="CE128" s="32">
        <v>467.67899999999997</v>
      </c>
      <c r="CF128" s="32">
        <v>465.43700000000001</v>
      </c>
      <c r="CG128" s="32">
        <v>463.14699999999999</v>
      </c>
      <c r="CH128" s="32">
        <v>460.83</v>
      </c>
      <c r="CI128" s="32">
        <v>458.49700000000001</v>
      </c>
      <c r="CJ128" s="32">
        <v>456.13400000000001</v>
      </c>
      <c r="CK128" s="32">
        <v>453.76</v>
      </c>
      <c r="CL128" s="32">
        <v>451.36599999999999</v>
      </c>
      <c r="CM128" s="32">
        <v>448.97800000000001</v>
      </c>
      <c r="CN128" s="32">
        <v>446.589</v>
      </c>
      <c r="CO128" s="32">
        <v>444.19299999999998</v>
      </c>
      <c r="CP128" s="32">
        <v>441.80599999999998</v>
      </c>
      <c r="CQ128" s="32">
        <v>439.42899999999997</v>
      </c>
      <c r="CR128" s="32">
        <v>437.036</v>
      </c>
      <c r="CS128" s="32">
        <v>434.654</v>
      </c>
      <c r="CT128" s="32">
        <v>432.286</v>
      </c>
      <c r="CU128" s="32">
        <v>429.911</v>
      </c>
      <c r="CV128" s="32">
        <v>427.54199999999997</v>
      </c>
      <c r="CW128" s="32">
        <v>425.18200000000002</v>
      </c>
      <c r="CX128" s="32">
        <v>422.81900000000002</v>
      </c>
      <c r="CY128" s="32">
        <v>420.471</v>
      </c>
      <c r="CZ128" s="32">
        <v>418.11599999999999</v>
      </c>
      <c r="DA128" s="32">
        <v>415.762</v>
      </c>
      <c r="DB128" s="32">
        <v>413.40499999999997</v>
      </c>
      <c r="DC128" s="32">
        <v>411.06</v>
      </c>
      <c r="DD128" s="32">
        <v>408.69200000000001</v>
      </c>
      <c r="DE128" s="32">
        <v>406.33300000000003</v>
      </c>
      <c r="DF128" s="32">
        <v>403.97699999999998</v>
      </c>
      <c r="DG128" s="32">
        <v>401.625</v>
      </c>
      <c r="DH128" s="32">
        <v>399.267</v>
      </c>
      <c r="DI128" s="32">
        <v>396.91300000000001</v>
      </c>
      <c r="DJ128" s="32">
        <v>394.56299999999999</v>
      </c>
      <c r="DK128" s="32">
        <v>392.21800000000002</v>
      </c>
      <c r="DL128" s="32">
        <v>389.88400000000001</v>
      </c>
      <c r="DM128" s="32"/>
    </row>
    <row r="129" spans="1:117" ht="11.4" x14ac:dyDescent="0.2">
      <c r="A129" s="32">
        <v>211</v>
      </c>
      <c r="B129" s="32" t="s">
        <v>113</v>
      </c>
      <c r="C129" s="32" t="s">
        <v>272</v>
      </c>
      <c r="D129" s="32"/>
      <c r="E129" s="32">
        <v>100</v>
      </c>
      <c r="F129" s="54">
        <v>0.748</v>
      </c>
      <c r="G129" s="32" t="str">
        <f t="shared" si="3"/>
        <v>Low</v>
      </c>
      <c r="H129" s="32" t="s">
        <v>182</v>
      </c>
      <c r="I129" s="32" t="s">
        <v>252</v>
      </c>
      <c r="J129" s="32" t="s">
        <v>182</v>
      </c>
      <c r="K129" s="32">
        <f>INDEX('[1]upper secondary completion'!$B$5:$J$206,MATCH(C129,'[1]upper secondary completion'!B$5:B$206,0),'[1]upper secondary completion'!I$4)</f>
        <v>0</v>
      </c>
      <c r="L129" s="32">
        <f>INDEX('[1]upper secondary completion'!$B$5:$J$206,MATCH(C129,'[1]upper secondary completion'!B$5:B$206,0),'[1]upper secondary completion'!J$4)</f>
        <v>0</v>
      </c>
      <c r="M129" s="32" t="str">
        <f t="shared" si="4"/>
        <v/>
      </c>
      <c r="N129" s="32" t="str">
        <f t="shared" si="5"/>
        <v>no data</v>
      </c>
      <c r="O129" s="32"/>
      <c r="P129" s="32"/>
      <c r="Q129" s="32">
        <v>901</v>
      </c>
      <c r="R129" s="32"/>
      <c r="S129" s="32"/>
      <c r="T129" s="32"/>
      <c r="U129" s="32"/>
      <c r="V129" s="32"/>
      <c r="W129" s="32"/>
      <c r="X129" s="32"/>
      <c r="Y129" s="32">
        <v>1517</v>
      </c>
      <c r="Z129" s="32">
        <v>1502</v>
      </c>
      <c r="AA129" s="32"/>
      <c r="AB129" s="32"/>
      <c r="AC129" s="32"/>
      <c r="AD129" s="32">
        <v>7245.6480000000001</v>
      </c>
      <c r="AE129" s="32">
        <v>7199.7389999999996</v>
      </c>
      <c r="AF129" s="32">
        <v>7151.9480000000003</v>
      </c>
      <c r="AG129" s="32">
        <v>7102.4520000000002</v>
      </c>
      <c r="AH129" s="32">
        <v>7051.61</v>
      </c>
      <c r="AI129" s="32">
        <v>7000.1170000000002</v>
      </c>
      <c r="AJ129" s="32">
        <v>6948.4449999999997</v>
      </c>
      <c r="AK129" s="32">
        <v>6896.6549999999997</v>
      </c>
      <c r="AL129" s="32">
        <v>6844.5910000000003</v>
      </c>
      <c r="AM129" s="32">
        <v>6792.2269999999999</v>
      </c>
      <c r="AN129" s="32">
        <v>6739.5370000000003</v>
      </c>
      <c r="AO129" s="32">
        <v>6686.4709999999995</v>
      </c>
      <c r="AP129" s="32">
        <v>6633.107</v>
      </c>
      <c r="AQ129" s="32">
        <v>6579.4970000000003</v>
      </c>
      <c r="AR129" s="32">
        <v>6525.6109999999999</v>
      </c>
      <c r="AS129" s="32">
        <v>6471.366</v>
      </c>
      <c r="AT129" s="32">
        <v>6416.7479999999996</v>
      </c>
      <c r="AU129" s="32">
        <v>6361.7910000000002</v>
      </c>
      <c r="AV129" s="32">
        <v>6306.5709999999999</v>
      </c>
      <c r="AW129" s="32">
        <v>6251.26</v>
      </c>
      <c r="AX129" s="32">
        <v>6196.0519999999997</v>
      </c>
      <c r="AY129" s="32">
        <v>6141.1350000000002</v>
      </c>
      <c r="AZ129" s="32">
        <v>6086.55</v>
      </c>
      <c r="BA129" s="32">
        <v>6032.3649999999998</v>
      </c>
      <c r="BB129" s="32">
        <v>5978.6859999999997</v>
      </c>
      <c r="BC129" s="32">
        <v>5925.63</v>
      </c>
      <c r="BD129" s="32">
        <v>5873.2929999999997</v>
      </c>
      <c r="BE129" s="32">
        <v>5821.7430000000004</v>
      </c>
      <c r="BF129" s="32">
        <v>5770.9639999999999</v>
      </c>
      <c r="BG129" s="32">
        <v>5720.9070000000002</v>
      </c>
      <c r="BH129" s="32">
        <v>5671.491</v>
      </c>
      <c r="BI129" s="32">
        <v>5622.6390000000001</v>
      </c>
      <c r="BJ129" s="32">
        <v>5574.3220000000001</v>
      </c>
      <c r="BK129" s="32">
        <v>5526.5410000000002</v>
      </c>
      <c r="BL129" s="32">
        <v>5479.1989999999996</v>
      </c>
      <c r="BM129" s="32">
        <v>5432.1869999999999</v>
      </c>
      <c r="BN129" s="32">
        <v>5385.4440000000004</v>
      </c>
      <c r="BO129" s="32">
        <v>5338.924</v>
      </c>
      <c r="BP129" s="32">
        <v>5292.5969999999998</v>
      </c>
      <c r="BQ129" s="32">
        <v>5246.3819999999996</v>
      </c>
      <c r="BR129" s="32">
        <v>5200.2299999999996</v>
      </c>
      <c r="BS129" s="32">
        <v>5154.0730000000003</v>
      </c>
      <c r="BT129" s="32">
        <v>5107.9139999999998</v>
      </c>
      <c r="BU129" s="32">
        <v>5061.732</v>
      </c>
      <c r="BV129" s="32">
        <v>5015.5739999999996</v>
      </c>
      <c r="BW129" s="32">
        <v>4969.4769999999999</v>
      </c>
      <c r="BX129" s="32">
        <v>4923.4880000000003</v>
      </c>
      <c r="BY129" s="32">
        <v>4877.6360000000004</v>
      </c>
      <c r="BZ129" s="32">
        <v>4831.9520000000002</v>
      </c>
      <c r="CA129" s="32">
        <v>4786.549</v>
      </c>
      <c r="CB129" s="32">
        <v>4741.5450000000001</v>
      </c>
      <c r="CC129" s="32">
        <v>4697.0330000000004</v>
      </c>
      <c r="CD129" s="32">
        <v>4653.1109999999999</v>
      </c>
      <c r="CE129" s="32">
        <v>4609.7910000000002</v>
      </c>
      <c r="CF129" s="32">
        <v>4567.1310000000003</v>
      </c>
      <c r="CG129" s="32">
        <v>4525.1819999999998</v>
      </c>
      <c r="CH129" s="32">
        <v>4484.0150000000003</v>
      </c>
      <c r="CI129" s="32">
        <v>4443.6629999999996</v>
      </c>
      <c r="CJ129" s="32">
        <v>4404.1540000000005</v>
      </c>
      <c r="CK129" s="32">
        <v>4365.5320000000002</v>
      </c>
      <c r="CL129" s="32">
        <v>4327.8419999999996</v>
      </c>
      <c r="CM129" s="32">
        <v>4291.0959999999995</v>
      </c>
      <c r="CN129" s="32">
        <v>4255.3249999999998</v>
      </c>
      <c r="CO129" s="32">
        <v>4220.4979999999996</v>
      </c>
      <c r="CP129" s="32">
        <v>4186.674</v>
      </c>
      <c r="CQ129" s="32">
        <v>4153.8580000000002</v>
      </c>
      <c r="CR129" s="32">
        <v>4122.076</v>
      </c>
      <c r="CS129" s="32">
        <v>4091.328</v>
      </c>
      <c r="CT129" s="32">
        <v>4061.5189999999998</v>
      </c>
      <c r="CU129" s="32">
        <v>4032.596</v>
      </c>
      <c r="CV129" s="32">
        <v>4004.4389999999999</v>
      </c>
      <c r="CW129" s="32">
        <v>3976.9479999999999</v>
      </c>
      <c r="CX129" s="32">
        <v>3950.0509999999999</v>
      </c>
      <c r="CY129" s="32">
        <v>3923.7139999999999</v>
      </c>
      <c r="CZ129" s="32">
        <v>3897.78</v>
      </c>
      <c r="DA129" s="32">
        <v>3872.1129999999998</v>
      </c>
      <c r="DB129" s="32">
        <v>3846.58</v>
      </c>
      <c r="DC129" s="32">
        <v>3821.0859999999998</v>
      </c>
      <c r="DD129" s="32">
        <v>3795.6039999999998</v>
      </c>
      <c r="DE129" s="32">
        <v>3770.085</v>
      </c>
      <c r="DF129" s="32">
        <v>3744.5439999999999</v>
      </c>
      <c r="DG129" s="32">
        <v>3718.9340000000002</v>
      </c>
      <c r="DH129" s="32">
        <v>3693.2289999999998</v>
      </c>
      <c r="DI129" s="32">
        <v>3667.3710000000001</v>
      </c>
      <c r="DJ129" s="32">
        <v>3641.3229999999999</v>
      </c>
      <c r="DK129" s="32">
        <v>3615.0189999999998</v>
      </c>
      <c r="DL129" s="32">
        <v>3588.337</v>
      </c>
      <c r="DM129" s="32"/>
    </row>
    <row r="130" spans="1:117" ht="11.4" x14ac:dyDescent="0.2">
      <c r="A130" s="32">
        <v>254</v>
      </c>
      <c r="B130" s="32" t="s">
        <v>113</v>
      </c>
      <c r="C130" s="32" t="s">
        <v>273</v>
      </c>
      <c r="D130" s="32"/>
      <c r="E130" s="32">
        <v>124</v>
      </c>
      <c r="F130" s="54">
        <v>0.73599999999999999</v>
      </c>
      <c r="G130" s="32" t="str">
        <f t="shared" si="3"/>
        <v>Low</v>
      </c>
      <c r="H130" s="32"/>
      <c r="I130" s="32" t="s">
        <v>252</v>
      </c>
      <c r="J130" s="32" t="s">
        <v>258</v>
      </c>
      <c r="K130" s="32">
        <f>INDEX('[1]upper secondary completion'!$B$5:$J$206,MATCH(C130,'[1]upper secondary completion'!B$5:B$206,0),'[1]upper secondary completion'!I$4)</f>
        <v>0</v>
      </c>
      <c r="L130" s="32">
        <f>INDEX('[1]upper secondary completion'!$B$5:$J$206,MATCH(C130,'[1]upper secondary completion'!B$5:B$206,0),'[1]upper secondary completion'!J$4)</f>
        <v>0</v>
      </c>
      <c r="M130" s="32" t="str">
        <f t="shared" si="4"/>
        <v/>
      </c>
      <c r="N130" s="32" t="str">
        <f t="shared" si="5"/>
        <v>no data</v>
      </c>
      <c r="O130" s="32"/>
      <c r="P130" s="32"/>
      <c r="Q130" s="32">
        <v>901</v>
      </c>
      <c r="R130" s="32"/>
      <c r="S130" s="32"/>
      <c r="T130" s="32"/>
      <c r="U130" s="32"/>
      <c r="V130" s="32"/>
      <c r="W130" s="32"/>
      <c r="X130" s="32">
        <v>1503</v>
      </c>
      <c r="Y130" s="32"/>
      <c r="Z130" s="32"/>
      <c r="AA130" s="32"/>
      <c r="AB130" s="32"/>
      <c r="AC130" s="32"/>
      <c r="AD130" s="32">
        <v>35664.338000000003</v>
      </c>
      <c r="AE130" s="32">
        <v>36026.667999999998</v>
      </c>
      <c r="AF130" s="32">
        <v>36382.942000000003</v>
      </c>
      <c r="AG130" s="32">
        <v>36732.091</v>
      </c>
      <c r="AH130" s="32">
        <v>37074.557999999997</v>
      </c>
      <c r="AI130" s="32">
        <v>37411.038</v>
      </c>
      <c r="AJ130" s="32">
        <v>37742.156999999999</v>
      </c>
      <c r="AK130" s="32">
        <v>38067.913</v>
      </c>
      <c r="AL130" s="32">
        <v>38388.415999999997</v>
      </c>
      <c r="AM130" s="32">
        <v>38704.478999999999</v>
      </c>
      <c r="AN130" s="32">
        <v>39017.093000000001</v>
      </c>
      <c r="AO130" s="32">
        <v>39326.964</v>
      </c>
      <c r="AP130" s="32">
        <v>39634.341999999997</v>
      </c>
      <c r="AQ130" s="32">
        <v>39939.038999999997</v>
      </c>
      <c r="AR130" s="32">
        <v>40240.809000000001</v>
      </c>
      <c r="AS130" s="32">
        <v>40539.186000000002</v>
      </c>
      <c r="AT130" s="32">
        <v>40833.733</v>
      </c>
      <c r="AU130" s="32">
        <v>41124.506999999998</v>
      </c>
      <c r="AV130" s="32">
        <v>41411.4</v>
      </c>
      <c r="AW130" s="32">
        <v>41693.455000000002</v>
      </c>
      <c r="AX130" s="32">
        <v>41969.502999999997</v>
      </c>
      <c r="AY130" s="32">
        <v>42238.707999999999</v>
      </c>
      <c r="AZ130" s="32">
        <v>42500.813999999998</v>
      </c>
      <c r="BA130" s="32">
        <v>42756.082999999999</v>
      </c>
      <c r="BB130" s="32">
        <v>43004.972000000002</v>
      </c>
      <c r="BC130" s="32">
        <v>43248.161999999997</v>
      </c>
      <c r="BD130" s="32">
        <v>43486.273000000001</v>
      </c>
      <c r="BE130" s="32">
        <v>43719.525999999998</v>
      </c>
      <c r="BF130" s="32">
        <v>43948.080999999998</v>
      </c>
      <c r="BG130" s="32">
        <v>44172.493999999999</v>
      </c>
      <c r="BH130" s="32">
        <v>44393.406000000003</v>
      </c>
      <c r="BI130" s="32">
        <v>44611.362000000001</v>
      </c>
      <c r="BJ130" s="32">
        <v>44826.843999999997</v>
      </c>
      <c r="BK130" s="32">
        <v>45040.171000000002</v>
      </c>
      <c r="BL130" s="32">
        <v>45251.593000000001</v>
      </c>
      <c r="BM130" s="32">
        <v>45461.264999999999</v>
      </c>
      <c r="BN130" s="32">
        <v>45669.453000000001</v>
      </c>
      <c r="BO130" s="32">
        <v>45876.434000000001</v>
      </c>
      <c r="BP130" s="32">
        <v>46082.716999999997</v>
      </c>
      <c r="BQ130" s="32">
        <v>46288.983999999997</v>
      </c>
      <c r="BR130" s="32">
        <v>46496.048999999999</v>
      </c>
      <c r="BS130" s="32">
        <v>46704.574000000001</v>
      </c>
      <c r="BT130" s="32">
        <v>46914.807999999997</v>
      </c>
      <c r="BU130" s="32">
        <v>47126.934000000001</v>
      </c>
      <c r="BV130" s="32">
        <v>47341.451000000001</v>
      </c>
      <c r="BW130" s="32">
        <v>47558.857000000004</v>
      </c>
      <c r="BX130" s="32">
        <v>47779.462</v>
      </c>
      <c r="BY130" s="32">
        <v>48003.428999999996</v>
      </c>
      <c r="BZ130" s="32">
        <v>48230.567000000003</v>
      </c>
      <c r="CA130" s="32">
        <v>48460.341999999997</v>
      </c>
      <c r="CB130" s="32">
        <v>48691.991999999998</v>
      </c>
      <c r="CC130" s="32">
        <v>48924.855000000003</v>
      </c>
      <c r="CD130" s="32">
        <v>49158.728000000003</v>
      </c>
      <c r="CE130" s="32">
        <v>49393.427000000003</v>
      </c>
      <c r="CF130" s="32">
        <v>49628.332000000002</v>
      </c>
      <c r="CG130" s="32">
        <v>49862.716999999997</v>
      </c>
      <c r="CH130" s="32">
        <v>50096.008000000002</v>
      </c>
      <c r="CI130" s="32">
        <v>50327.915999999997</v>
      </c>
      <c r="CJ130" s="32">
        <v>50558.36</v>
      </c>
      <c r="CK130" s="32">
        <v>50787.254000000001</v>
      </c>
      <c r="CL130" s="32">
        <v>51014.614000000001</v>
      </c>
      <c r="CM130" s="32">
        <v>51240.457999999999</v>
      </c>
      <c r="CN130" s="32">
        <v>51464.781999999999</v>
      </c>
      <c r="CO130" s="32">
        <v>51687.574000000001</v>
      </c>
      <c r="CP130" s="32">
        <v>51908.976000000002</v>
      </c>
      <c r="CQ130" s="32">
        <v>52129.142</v>
      </c>
      <c r="CR130" s="32">
        <v>52348.31</v>
      </c>
      <c r="CS130" s="32">
        <v>52566.635000000002</v>
      </c>
      <c r="CT130" s="32">
        <v>52784.330999999998</v>
      </c>
      <c r="CU130" s="32">
        <v>53001.64</v>
      </c>
      <c r="CV130" s="32">
        <v>53218.877</v>
      </c>
      <c r="CW130" s="32">
        <v>53436.322999999997</v>
      </c>
      <c r="CX130" s="32">
        <v>53654.197</v>
      </c>
      <c r="CY130" s="32">
        <v>53872.76</v>
      </c>
      <c r="CZ130" s="32">
        <v>54092.686000000002</v>
      </c>
      <c r="DA130" s="32">
        <v>54314.75</v>
      </c>
      <c r="DB130" s="32">
        <v>54539.54</v>
      </c>
      <c r="DC130" s="32">
        <v>54767.374000000003</v>
      </c>
      <c r="DD130" s="32">
        <v>54998.362000000001</v>
      </c>
      <c r="DE130" s="32">
        <v>55232.423000000003</v>
      </c>
      <c r="DF130" s="32">
        <v>55469.434999999998</v>
      </c>
      <c r="DG130" s="32">
        <v>55709.296000000002</v>
      </c>
      <c r="DH130" s="32">
        <v>55951.978000000003</v>
      </c>
      <c r="DI130" s="32">
        <v>56197.540999999997</v>
      </c>
      <c r="DJ130" s="32">
        <v>56446.106</v>
      </c>
      <c r="DK130" s="32">
        <v>56697.908000000003</v>
      </c>
      <c r="DL130" s="32">
        <v>56953.224000000002</v>
      </c>
      <c r="DM130" s="32"/>
    </row>
    <row r="131" spans="1:117" ht="11.4" x14ac:dyDescent="0.2">
      <c r="A131" s="32">
        <v>221</v>
      </c>
      <c r="B131" s="32" t="s">
        <v>113</v>
      </c>
      <c r="C131" s="32" t="s">
        <v>274</v>
      </c>
      <c r="D131" s="32">
        <v>20</v>
      </c>
      <c r="E131" s="32">
        <v>830</v>
      </c>
      <c r="F131" s="54">
        <v>0.72199999999999998</v>
      </c>
      <c r="G131" s="32" t="str">
        <f t="shared" ref="G131:G194" si="6">IF(1&gt;F131, "Low", IF(F131&gt;=1.5, "High", IF(1.5&gt;F131&gt;=1, "Medium")))</f>
        <v>Low</v>
      </c>
      <c r="H131" s="32" t="s">
        <v>275</v>
      </c>
      <c r="I131" s="32" t="s">
        <v>252</v>
      </c>
      <c r="J131" s="32" t="s">
        <v>258</v>
      </c>
      <c r="K131" s="32" t="e">
        <f>INDEX('[1]upper secondary completion'!$B$5:$J$206,MATCH(C131,'[1]upper secondary completion'!B$5:B$206,0),'[1]upper secondary completion'!I$4)</f>
        <v>#N/A</v>
      </c>
      <c r="L131" s="32" t="e">
        <f>INDEX('[1]upper secondary completion'!$B$5:$J$206,MATCH(C131,'[1]upper secondary completion'!B$5:B$206,0),'[1]upper secondary completion'!J$4)</f>
        <v>#N/A</v>
      </c>
      <c r="M131" s="32" t="e">
        <f t="shared" ref="M131:M194" si="7">(IF(K131=0,"",IF(AND(K131&lt;10,L131&lt;10),"very low",IF(AND(K131&lt;50,L131&lt;50),"low",IF(AND(K131&gt;75, L131&gt;75),"very high",IF(AND(K131&gt;50, L131&gt;50),"high",""))))))</f>
        <v>#N/A</v>
      </c>
      <c r="N131" s="32" t="str">
        <f t="shared" si="5"/>
        <v>no data</v>
      </c>
      <c r="O131" s="32"/>
      <c r="P131" s="32"/>
      <c r="Q131" s="32">
        <v>901</v>
      </c>
      <c r="R131" s="32"/>
      <c r="S131" s="32"/>
      <c r="T131" s="32"/>
      <c r="U131" s="32"/>
      <c r="V131" s="32"/>
      <c r="W131" s="32"/>
      <c r="X131" s="32">
        <v>1503</v>
      </c>
      <c r="Y131" s="32"/>
      <c r="Z131" s="32"/>
      <c r="AA131" s="32"/>
      <c r="AB131" s="32"/>
      <c r="AC131" s="32"/>
      <c r="AD131" s="32">
        <v>164.107</v>
      </c>
      <c r="AE131" s="32">
        <v>165.387</v>
      </c>
      <c r="AF131" s="32">
        <v>166.922</v>
      </c>
      <c r="AG131" s="32">
        <v>168.666</v>
      </c>
      <c r="AH131" s="32">
        <v>170.49600000000001</v>
      </c>
      <c r="AI131" s="32">
        <v>172.26400000000001</v>
      </c>
      <c r="AJ131" s="32">
        <v>173.85900000000001</v>
      </c>
      <c r="AK131" s="32">
        <v>175.244</v>
      </c>
      <c r="AL131" s="32">
        <v>176.46100000000001</v>
      </c>
      <c r="AM131" s="32">
        <v>177.559</v>
      </c>
      <c r="AN131" s="32">
        <v>178.60599999999999</v>
      </c>
      <c r="AO131" s="32">
        <v>179.667</v>
      </c>
      <c r="AP131" s="32">
        <v>180.738</v>
      </c>
      <c r="AQ131" s="32">
        <v>181.83</v>
      </c>
      <c r="AR131" s="32">
        <v>182.90899999999999</v>
      </c>
      <c r="AS131" s="32">
        <v>183.97300000000001</v>
      </c>
      <c r="AT131" s="32">
        <v>184.99199999999999</v>
      </c>
      <c r="AU131" s="32">
        <v>185.977</v>
      </c>
      <c r="AV131" s="32">
        <v>186.935</v>
      </c>
      <c r="AW131" s="32">
        <v>187.85599999999999</v>
      </c>
      <c r="AX131" s="32">
        <v>188.76499999999999</v>
      </c>
      <c r="AY131" s="32">
        <v>189.63300000000001</v>
      </c>
      <c r="AZ131" s="32">
        <v>190.47800000000001</v>
      </c>
      <c r="BA131" s="32">
        <v>191.28899999999999</v>
      </c>
      <c r="BB131" s="32">
        <v>192.065</v>
      </c>
      <c r="BC131" s="32">
        <v>192.822</v>
      </c>
      <c r="BD131" s="32">
        <v>193.542</v>
      </c>
      <c r="BE131" s="32">
        <v>194.25200000000001</v>
      </c>
      <c r="BF131" s="32">
        <v>194.91399999999999</v>
      </c>
      <c r="BG131" s="32">
        <v>195.571</v>
      </c>
      <c r="BH131" s="32">
        <v>196.191</v>
      </c>
      <c r="BI131" s="32">
        <v>196.8</v>
      </c>
      <c r="BJ131" s="32">
        <v>197.369</v>
      </c>
      <c r="BK131" s="32">
        <v>197.92500000000001</v>
      </c>
      <c r="BL131" s="32">
        <v>198.44</v>
      </c>
      <c r="BM131" s="32">
        <v>198.94300000000001</v>
      </c>
      <c r="BN131" s="32">
        <v>199.42699999999999</v>
      </c>
      <c r="BO131" s="32">
        <v>199.87899999999999</v>
      </c>
      <c r="BP131" s="32">
        <v>200.32499999999999</v>
      </c>
      <c r="BQ131" s="32">
        <v>200.75800000000001</v>
      </c>
      <c r="BR131" s="32">
        <v>201.16200000000001</v>
      </c>
      <c r="BS131" s="32">
        <v>201.56</v>
      </c>
      <c r="BT131" s="32">
        <v>201.929</v>
      </c>
      <c r="BU131" s="32">
        <v>202.309</v>
      </c>
      <c r="BV131" s="32">
        <v>202.66</v>
      </c>
      <c r="BW131" s="32">
        <v>203.01900000000001</v>
      </c>
      <c r="BX131" s="32">
        <v>203.37</v>
      </c>
      <c r="BY131" s="32">
        <v>203.71899999999999</v>
      </c>
      <c r="BZ131" s="32">
        <v>204.06800000000001</v>
      </c>
      <c r="CA131" s="32">
        <v>204.417</v>
      </c>
      <c r="CB131" s="32">
        <v>204.77199999999999</v>
      </c>
      <c r="CC131" s="32">
        <v>205.12799999999999</v>
      </c>
      <c r="CD131" s="32">
        <v>205.49700000000001</v>
      </c>
      <c r="CE131" s="32">
        <v>205.85300000000001</v>
      </c>
      <c r="CF131" s="32">
        <v>206.244</v>
      </c>
      <c r="CG131" s="32">
        <v>206.624</v>
      </c>
      <c r="CH131" s="32">
        <v>207.023</v>
      </c>
      <c r="CI131" s="32">
        <v>207.43700000000001</v>
      </c>
      <c r="CJ131" s="32">
        <v>207.85499999999999</v>
      </c>
      <c r="CK131" s="32">
        <v>208.28100000000001</v>
      </c>
      <c r="CL131" s="32">
        <v>208.72499999999999</v>
      </c>
      <c r="CM131" s="32">
        <v>209.166</v>
      </c>
      <c r="CN131" s="32">
        <v>209.631</v>
      </c>
      <c r="CO131" s="32">
        <v>210.102</v>
      </c>
      <c r="CP131" s="32">
        <v>210.57300000000001</v>
      </c>
      <c r="CQ131" s="32">
        <v>211.05699999999999</v>
      </c>
      <c r="CR131" s="32">
        <v>211.53800000000001</v>
      </c>
      <c r="CS131" s="32">
        <v>212.02600000000001</v>
      </c>
      <c r="CT131" s="32">
        <v>212.51</v>
      </c>
      <c r="CU131" s="32">
        <v>212.995</v>
      </c>
      <c r="CV131" s="32">
        <v>213.506</v>
      </c>
      <c r="CW131" s="32">
        <v>214.00700000000001</v>
      </c>
      <c r="CX131" s="32">
        <v>214.51900000000001</v>
      </c>
      <c r="CY131" s="32">
        <v>215.04400000000001</v>
      </c>
      <c r="CZ131" s="32">
        <v>215.57300000000001</v>
      </c>
      <c r="DA131" s="32">
        <v>216.11099999999999</v>
      </c>
      <c r="DB131" s="32">
        <v>216.649</v>
      </c>
      <c r="DC131" s="32">
        <v>217.202</v>
      </c>
      <c r="DD131" s="32">
        <v>217.75899999999999</v>
      </c>
      <c r="DE131" s="32">
        <v>218.32499999999999</v>
      </c>
      <c r="DF131" s="32">
        <v>218.898</v>
      </c>
      <c r="DG131" s="32">
        <v>219.48</v>
      </c>
      <c r="DH131" s="32">
        <v>220.07</v>
      </c>
      <c r="DI131" s="32">
        <v>220.67699999999999</v>
      </c>
      <c r="DJ131" s="32">
        <v>221.27799999999999</v>
      </c>
      <c r="DK131" s="32">
        <v>221.89500000000001</v>
      </c>
      <c r="DL131" s="32">
        <v>222.51400000000001</v>
      </c>
      <c r="DM131" s="32"/>
    </row>
    <row r="132" spans="1:117" ht="11.4" x14ac:dyDescent="0.2">
      <c r="A132" s="32">
        <v>179</v>
      </c>
      <c r="B132" s="32" t="s">
        <v>113</v>
      </c>
      <c r="C132" s="32" t="s">
        <v>276</v>
      </c>
      <c r="D132" s="32"/>
      <c r="E132" s="32">
        <v>152</v>
      </c>
      <c r="F132" s="54">
        <v>0.79800000000000004</v>
      </c>
      <c r="G132" s="32" t="str">
        <f t="shared" si="6"/>
        <v>Low</v>
      </c>
      <c r="H132" s="32" t="s">
        <v>141</v>
      </c>
      <c r="I132" s="32" t="s">
        <v>142</v>
      </c>
      <c r="J132" s="32" t="s">
        <v>143</v>
      </c>
      <c r="K132" s="32">
        <f>INDEX('[1]upper secondary completion'!$B$5:$J$206,MATCH(C132,'[1]upper secondary completion'!B$5:B$206,0),'[1]upper secondary completion'!I$4)</f>
        <v>0</v>
      </c>
      <c r="L132" s="32">
        <f>INDEX('[1]upper secondary completion'!$B$5:$J$206,MATCH(C132,'[1]upper secondary completion'!B$5:B$206,0),'[1]upper secondary completion'!J$4)</f>
        <v>0</v>
      </c>
      <c r="M132" s="32" t="str">
        <f t="shared" si="7"/>
        <v/>
      </c>
      <c r="N132" s="32" t="str">
        <f t="shared" ref="N132:N195" si="8">IFERROR((IF(L132/K132&lt;0.89,"501",IF(L132/K132&lt;0.96,"502",IF(L132/K132&gt;1,"503")))),"no data")</f>
        <v>no data</v>
      </c>
      <c r="O132" s="32"/>
      <c r="P132" s="32"/>
      <c r="Q132" s="32"/>
      <c r="R132" s="32">
        <v>902</v>
      </c>
      <c r="S132" s="32"/>
      <c r="T132" s="32">
        <v>934</v>
      </c>
      <c r="U132" s="32">
        <v>948</v>
      </c>
      <c r="V132" s="32"/>
      <c r="W132" s="32"/>
      <c r="X132" s="32">
        <v>1503</v>
      </c>
      <c r="Y132" s="32"/>
      <c r="Z132" s="32"/>
      <c r="AA132" s="32"/>
      <c r="AB132" s="32"/>
      <c r="AC132" s="32"/>
      <c r="AD132" s="32">
        <v>17758.969000000001</v>
      </c>
      <c r="AE132" s="32">
        <v>17969.356</v>
      </c>
      <c r="AF132" s="32">
        <v>18209.072</v>
      </c>
      <c r="AG132" s="32">
        <v>18470.435000000001</v>
      </c>
      <c r="AH132" s="32">
        <v>18729.166000000001</v>
      </c>
      <c r="AI132" s="32">
        <v>18952.035</v>
      </c>
      <c r="AJ132" s="32">
        <v>19116.208999999999</v>
      </c>
      <c r="AK132" s="32">
        <v>19212.362000000001</v>
      </c>
      <c r="AL132" s="32">
        <v>19250.191999999999</v>
      </c>
      <c r="AM132" s="32">
        <v>19249.347000000002</v>
      </c>
      <c r="AN132" s="32">
        <v>19238.996999999999</v>
      </c>
      <c r="AO132" s="32">
        <v>19240.994999999999</v>
      </c>
      <c r="AP132" s="32">
        <v>19260.476999999999</v>
      </c>
      <c r="AQ132" s="32">
        <v>19292.754000000001</v>
      </c>
      <c r="AR132" s="32">
        <v>19337.990000000002</v>
      </c>
      <c r="AS132" s="32">
        <v>19393.833999999999</v>
      </c>
      <c r="AT132" s="32">
        <v>19458.098000000002</v>
      </c>
      <c r="AU132" s="32">
        <v>19532.744999999999</v>
      </c>
      <c r="AV132" s="32">
        <v>19618.419999999998</v>
      </c>
      <c r="AW132" s="32">
        <v>19709.544000000002</v>
      </c>
      <c r="AX132" s="32">
        <v>19798.464</v>
      </c>
      <c r="AY132" s="32">
        <v>19879.425999999999</v>
      </c>
      <c r="AZ132" s="32">
        <v>19950.364000000001</v>
      </c>
      <c r="BA132" s="32">
        <v>20012.198</v>
      </c>
      <c r="BB132" s="32">
        <v>20065.862000000001</v>
      </c>
      <c r="BC132" s="32">
        <v>20113.506000000001</v>
      </c>
      <c r="BD132" s="32">
        <v>20156.641</v>
      </c>
      <c r="BE132" s="32">
        <v>20195.132000000001</v>
      </c>
      <c r="BF132" s="32">
        <v>20228.161</v>
      </c>
      <c r="BG132" s="32">
        <v>20255.949000000001</v>
      </c>
      <c r="BH132" s="32">
        <v>20278.707999999999</v>
      </c>
      <c r="BI132" s="32">
        <v>20296.684000000001</v>
      </c>
      <c r="BJ132" s="32">
        <v>20309.992999999999</v>
      </c>
      <c r="BK132" s="32">
        <v>20318.734</v>
      </c>
      <c r="BL132" s="32">
        <v>20323.081999999999</v>
      </c>
      <c r="BM132" s="32">
        <v>20323.217000000001</v>
      </c>
      <c r="BN132" s="32">
        <v>20319.303</v>
      </c>
      <c r="BO132" s="32">
        <v>20311.481</v>
      </c>
      <c r="BP132" s="32">
        <v>20299.861000000001</v>
      </c>
      <c r="BQ132" s="32">
        <v>20284.458999999999</v>
      </c>
      <c r="BR132" s="32">
        <v>20265.238000000001</v>
      </c>
      <c r="BS132" s="32">
        <v>20242.216</v>
      </c>
      <c r="BT132" s="32">
        <v>20215.517</v>
      </c>
      <c r="BU132" s="32">
        <v>20185.261999999999</v>
      </c>
      <c r="BV132" s="32">
        <v>20151.681</v>
      </c>
      <c r="BW132" s="32">
        <v>20114.941999999999</v>
      </c>
      <c r="BX132" s="32">
        <v>20075.269</v>
      </c>
      <c r="BY132" s="32">
        <v>20032.776999999998</v>
      </c>
      <c r="BZ132" s="32">
        <v>19987.595000000001</v>
      </c>
      <c r="CA132" s="32">
        <v>19939.914000000001</v>
      </c>
      <c r="CB132" s="32">
        <v>19889.988000000001</v>
      </c>
      <c r="CC132" s="32">
        <v>19837.987000000001</v>
      </c>
      <c r="CD132" s="32">
        <v>19784.052</v>
      </c>
      <c r="CE132" s="32">
        <v>19728.258999999998</v>
      </c>
      <c r="CF132" s="32">
        <v>19670.662</v>
      </c>
      <c r="CG132" s="32">
        <v>19611.278999999999</v>
      </c>
      <c r="CH132" s="32">
        <v>19550.14</v>
      </c>
      <c r="CI132" s="32">
        <v>19487.321</v>
      </c>
      <c r="CJ132" s="32">
        <v>19422.937000000002</v>
      </c>
      <c r="CK132" s="32">
        <v>19356.967000000001</v>
      </c>
      <c r="CL132" s="32">
        <v>19289.382000000001</v>
      </c>
      <c r="CM132" s="32">
        <v>19220.206999999999</v>
      </c>
      <c r="CN132" s="32">
        <v>19149.484</v>
      </c>
      <c r="CO132" s="32">
        <v>19077.326000000001</v>
      </c>
      <c r="CP132" s="32">
        <v>19003.925999999999</v>
      </c>
      <c r="CQ132" s="32">
        <v>18929.477999999999</v>
      </c>
      <c r="CR132" s="32">
        <v>18854.185000000001</v>
      </c>
      <c r="CS132" s="32">
        <v>18778.156999999999</v>
      </c>
      <c r="CT132" s="32">
        <v>18701.476999999999</v>
      </c>
      <c r="CU132" s="32">
        <v>18624.243999999999</v>
      </c>
      <c r="CV132" s="32">
        <v>18546.506000000001</v>
      </c>
      <c r="CW132" s="32">
        <v>18468.358</v>
      </c>
      <c r="CX132" s="32">
        <v>18389.882000000001</v>
      </c>
      <c r="CY132" s="32">
        <v>18311.231</v>
      </c>
      <c r="CZ132" s="32">
        <v>18232.554</v>
      </c>
      <c r="DA132" s="32">
        <v>18154.034</v>
      </c>
      <c r="DB132" s="32">
        <v>18075.823</v>
      </c>
      <c r="DC132" s="32">
        <v>17998.042000000001</v>
      </c>
      <c r="DD132" s="32">
        <v>17920.795999999998</v>
      </c>
      <c r="DE132" s="32">
        <v>17844.161</v>
      </c>
      <c r="DF132" s="32">
        <v>17768.205000000002</v>
      </c>
      <c r="DG132" s="32">
        <v>17693.044000000002</v>
      </c>
      <c r="DH132" s="32">
        <v>17618.722000000002</v>
      </c>
      <c r="DI132" s="32">
        <v>17545.368999999999</v>
      </c>
      <c r="DJ132" s="32">
        <v>17473.108</v>
      </c>
      <c r="DK132" s="32">
        <v>17402.057000000001</v>
      </c>
      <c r="DL132" s="32">
        <v>17332.334999999999</v>
      </c>
      <c r="DM132" s="32"/>
    </row>
    <row r="133" spans="1:117" ht="11.4" x14ac:dyDescent="0.2">
      <c r="A133" s="32">
        <v>127</v>
      </c>
      <c r="B133" s="32" t="s">
        <v>113</v>
      </c>
      <c r="C133" s="32" t="s">
        <v>277</v>
      </c>
      <c r="D133" s="32">
        <v>8</v>
      </c>
      <c r="E133" s="32">
        <v>156</v>
      </c>
      <c r="F133" s="54">
        <v>0.78</v>
      </c>
      <c r="G133" s="32" t="str">
        <f t="shared" si="6"/>
        <v>Low</v>
      </c>
      <c r="H133" s="32" t="s">
        <v>229</v>
      </c>
      <c r="I133" s="32" t="s">
        <v>185</v>
      </c>
      <c r="J133" s="32" t="s">
        <v>117</v>
      </c>
      <c r="K133" s="32">
        <f>INDEX('[1]upper secondary completion'!$B$5:$J$206,MATCH(C133,'[1]upper secondary completion'!B$5:B$206,0),'[1]upper secondary completion'!I$4)</f>
        <v>63.7</v>
      </c>
      <c r="L133" s="32">
        <f>INDEX('[1]upper secondary completion'!$B$5:$J$206,MATCH(C133,'[1]upper secondary completion'!B$5:B$206,0),'[1]upper secondary completion'!J$4)</f>
        <v>67.3</v>
      </c>
      <c r="M133" s="32" t="str">
        <f t="shared" si="7"/>
        <v>high</v>
      </c>
      <c r="N133" s="32" t="str">
        <f t="shared" si="8"/>
        <v>503</v>
      </c>
      <c r="O133" s="32"/>
      <c r="P133" s="32"/>
      <c r="Q133" s="32"/>
      <c r="R133" s="32">
        <v>902</v>
      </c>
      <c r="S133" s="32"/>
      <c r="T133" s="32">
        <v>934</v>
      </c>
      <c r="U133" s="32"/>
      <c r="V133" s="32"/>
      <c r="W133" s="32"/>
      <c r="X133" s="32"/>
      <c r="Y133" s="32">
        <v>1517</v>
      </c>
      <c r="Z133" s="32">
        <v>1502</v>
      </c>
      <c r="AA133" s="32"/>
      <c r="AB133" s="32"/>
      <c r="AC133" s="32"/>
      <c r="AD133" s="32">
        <v>1399453.966</v>
      </c>
      <c r="AE133" s="32">
        <v>1406847.868</v>
      </c>
      <c r="AF133" s="32">
        <v>1414049.3529999999</v>
      </c>
      <c r="AG133" s="32">
        <v>1421021.794</v>
      </c>
      <c r="AH133" s="32">
        <v>1427647.7890000001</v>
      </c>
      <c r="AI133" s="32">
        <v>1433783.692</v>
      </c>
      <c r="AJ133" s="32">
        <v>1439323.774</v>
      </c>
      <c r="AK133" s="32">
        <v>1444216.102</v>
      </c>
      <c r="AL133" s="32">
        <v>1448471.4040000001</v>
      </c>
      <c r="AM133" s="32">
        <v>1452127.6740000001</v>
      </c>
      <c r="AN133" s="32">
        <v>1455254.862</v>
      </c>
      <c r="AO133" s="32">
        <v>1457908.2479999999</v>
      </c>
      <c r="AP133" s="32">
        <v>1460092.2509999999</v>
      </c>
      <c r="AQ133" s="32">
        <v>1461797.638</v>
      </c>
      <c r="AR133" s="32">
        <v>1463052.8459999999</v>
      </c>
      <c r="AS133" s="32">
        <v>1463891.3359999999</v>
      </c>
      <c r="AT133" s="32">
        <v>1464340.15</v>
      </c>
      <c r="AU133" s="32">
        <v>1464417.5020000001</v>
      </c>
      <c r="AV133" s="32">
        <v>1464130.422</v>
      </c>
      <c r="AW133" s="32">
        <v>1463480.8459999999</v>
      </c>
      <c r="AX133" s="32">
        <v>1462465.1240000001</v>
      </c>
      <c r="AY133" s="32">
        <v>1461083.03</v>
      </c>
      <c r="AZ133" s="32">
        <v>1459341.172</v>
      </c>
      <c r="BA133" s="32">
        <v>1457252.173</v>
      </c>
      <c r="BB133" s="32">
        <v>1454828.4439999999</v>
      </c>
      <c r="BC133" s="32">
        <v>1452084.2660000001</v>
      </c>
      <c r="BD133" s="32">
        <v>1449031.42</v>
      </c>
      <c r="BE133" s="32">
        <v>1445680.2479999999</v>
      </c>
      <c r="BF133" s="32">
        <v>1442035.132</v>
      </c>
      <c r="BG133" s="32">
        <v>1438094.7120000001</v>
      </c>
      <c r="BH133" s="32">
        <v>1433854.12</v>
      </c>
      <c r="BI133" s="32">
        <v>1429312.2450000001</v>
      </c>
      <c r="BJ133" s="32">
        <v>1424476.5209999999</v>
      </c>
      <c r="BK133" s="32">
        <v>1419358.625</v>
      </c>
      <c r="BL133" s="32">
        <v>1413967.2509999999</v>
      </c>
      <c r="BM133" s="32">
        <v>1408312.31</v>
      </c>
      <c r="BN133" s="32">
        <v>1402405.1669999999</v>
      </c>
      <c r="BO133" s="32">
        <v>1396257.7109999999</v>
      </c>
      <c r="BP133" s="32">
        <v>1389884.267</v>
      </c>
      <c r="BQ133" s="32">
        <v>1383302.6170000001</v>
      </c>
      <c r="BR133" s="32">
        <v>1376532.628</v>
      </c>
      <c r="BS133" s="32">
        <v>1369594.1429999999</v>
      </c>
      <c r="BT133" s="32">
        <v>1362501.952</v>
      </c>
      <c r="BU133" s="32">
        <v>1355273.264</v>
      </c>
      <c r="BV133" s="32">
        <v>1347933.557</v>
      </c>
      <c r="BW133" s="32">
        <v>1340511.0989999999</v>
      </c>
      <c r="BX133" s="32">
        <v>1333030.632</v>
      </c>
      <c r="BY133" s="32">
        <v>1325507.5319999999</v>
      </c>
      <c r="BZ133" s="32">
        <v>1317954.3870000001</v>
      </c>
      <c r="CA133" s="32">
        <v>1310388.652</v>
      </c>
      <c r="CB133" s="32">
        <v>1302827.463</v>
      </c>
      <c r="CC133" s="32">
        <v>1295284.575</v>
      </c>
      <c r="CD133" s="32">
        <v>1287771.9169999999</v>
      </c>
      <c r="CE133" s="32">
        <v>1280295.274</v>
      </c>
      <c r="CF133" s="32">
        <v>1272853.5090000001</v>
      </c>
      <c r="CG133" s="32">
        <v>1265441.0870000001</v>
      </c>
      <c r="CH133" s="32">
        <v>1258054.223</v>
      </c>
      <c r="CI133" s="32">
        <v>1250697.6240000001</v>
      </c>
      <c r="CJ133" s="32">
        <v>1243376.129</v>
      </c>
      <c r="CK133" s="32">
        <v>1236086.0560000001</v>
      </c>
      <c r="CL133" s="32">
        <v>1228821.6580000001</v>
      </c>
      <c r="CM133" s="32">
        <v>1221580.1529999999</v>
      </c>
      <c r="CN133" s="32">
        <v>1214363.6950000001</v>
      </c>
      <c r="CO133" s="32">
        <v>1207178.72</v>
      </c>
      <c r="CP133" s="32">
        <v>1200032.2990000001</v>
      </c>
      <c r="CQ133" s="32">
        <v>1192933.527</v>
      </c>
      <c r="CR133" s="32">
        <v>1185891.297</v>
      </c>
      <c r="CS133" s="32">
        <v>1178909.4920000001</v>
      </c>
      <c r="CT133" s="32">
        <v>1171994.3389999999</v>
      </c>
      <c r="CU133" s="32">
        <v>1165160.1459999999</v>
      </c>
      <c r="CV133" s="32">
        <v>1158423.9879999999</v>
      </c>
      <c r="CW133" s="32">
        <v>1151799.2039999999</v>
      </c>
      <c r="CX133" s="32">
        <v>1145288.558</v>
      </c>
      <c r="CY133" s="32">
        <v>1138892.6980000001</v>
      </c>
      <c r="CZ133" s="32">
        <v>1132619.3259999999</v>
      </c>
      <c r="DA133" s="32">
        <v>1126476.3940000001</v>
      </c>
      <c r="DB133" s="32">
        <v>1120466.9280000001</v>
      </c>
      <c r="DC133" s="32">
        <v>1114587.314</v>
      </c>
      <c r="DD133" s="32">
        <v>1108827.8929999999</v>
      </c>
      <c r="DE133" s="32">
        <v>1103174.4369999999</v>
      </c>
      <c r="DF133" s="32">
        <v>1097609.7420000001</v>
      </c>
      <c r="DG133" s="32">
        <v>1092115.2009999999</v>
      </c>
      <c r="DH133" s="32">
        <v>1086671.3359999999</v>
      </c>
      <c r="DI133" s="32">
        <v>1081258.0719999999</v>
      </c>
      <c r="DJ133" s="32">
        <v>1075854.855</v>
      </c>
      <c r="DK133" s="32">
        <v>1070440.551</v>
      </c>
      <c r="DL133" s="32">
        <v>1064993.4569999999</v>
      </c>
      <c r="DM133" s="32"/>
    </row>
    <row r="134" spans="1:117" ht="11.4" x14ac:dyDescent="0.2">
      <c r="A134" s="32">
        <v>128</v>
      </c>
      <c r="B134" s="32" t="s">
        <v>113</v>
      </c>
      <c r="C134" s="32" t="s">
        <v>278</v>
      </c>
      <c r="D134" s="32">
        <v>9</v>
      </c>
      <c r="E134" s="32">
        <v>344</v>
      </c>
      <c r="F134" s="54">
        <v>0.63500000000000001</v>
      </c>
      <c r="G134" s="32" t="str">
        <f t="shared" si="6"/>
        <v>Low</v>
      </c>
      <c r="H134" s="32" t="s">
        <v>229</v>
      </c>
      <c r="I134" s="32" t="s">
        <v>185</v>
      </c>
      <c r="J134" s="32" t="s">
        <v>117</v>
      </c>
      <c r="K134" s="32" t="e">
        <f>INDEX('[1]upper secondary completion'!$B$5:$J$206,MATCH(C134,'[1]upper secondary completion'!B$5:B$206,0),'[1]upper secondary completion'!I$4)</f>
        <v>#N/A</v>
      </c>
      <c r="L134" s="32" t="e">
        <f>INDEX('[1]upper secondary completion'!$B$5:$J$206,MATCH(C134,'[1]upper secondary completion'!B$5:B$206,0),'[1]upper secondary completion'!J$4)</f>
        <v>#N/A</v>
      </c>
      <c r="M134" s="32" t="e">
        <f t="shared" si="7"/>
        <v>#N/A</v>
      </c>
      <c r="N134" s="32" t="str">
        <f t="shared" si="8"/>
        <v>no data</v>
      </c>
      <c r="O134" s="32"/>
      <c r="P134" s="32"/>
      <c r="Q134" s="32"/>
      <c r="R134" s="32">
        <v>902</v>
      </c>
      <c r="S134" s="32"/>
      <c r="T134" s="32">
        <v>934</v>
      </c>
      <c r="U134" s="32"/>
      <c r="V134" s="32"/>
      <c r="W134" s="32"/>
      <c r="X134" s="32">
        <v>1503</v>
      </c>
      <c r="Y134" s="32"/>
      <c r="Z134" s="32"/>
      <c r="AA134" s="32"/>
      <c r="AB134" s="32"/>
      <c r="AC134" s="32"/>
      <c r="AD134" s="32">
        <v>7134.6679999999997</v>
      </c>
      <c r="AE134" s="32">
        <v>7185.9920000000002</v>
      </c>
      <c r="AF134" s="32">
        <v>7243.5410000000002</v>
      </c>
      <c r="AG134" s="32">
        <v>7306.3149999999996</v>
      </c>
      <c r="AH134" s="32">
        <v>7371.7280000000001</v>
      </c>
      <c r="AI134" s="32">
        <v>7436.1570000000002</v>
      </c>
      <c r="AJ134" s="32">
        <v>7496.9880000000003</v>
      </c>
      <c r="AK134" s="32">
        <v>7552.8</v>
      </c>
      <c r="AL134" s="32">
        <v>7604.3059999999996</v>
      </c>
      <c r="AM134" s="32">
        <v>7653.424</v>
      </c>
      <c r="AN134" s="32">
        <v>7703.1930000000002</v>
      </c>
      <c r="AO134" s="32">
        <v>7755.5360000000001</v>
      </c>
      <c r="AP134" s="32">
        <v>7811.2049999999999</v>
      </c>
      <c r="AQ134" s="32">
        <v>7868.72</v>
      </c>
      <c r="AR134" s="32">
        <v>7925.0749999999998</v>
      </c>
      <c r="AS134" s="32">
        <v>7976.0559999999996</v>
      </c>
      <c r="AT134" s="32">
        <v>8018.674</v>
      </c>
      <c r="AU134" s="32">
        <v>8051.8630000000003</v>
      </c>
      <c r="AV134" s="32">
        <v>8076.5519999999997</v>
      </c>
      <c r="AW134" s="32">
        <v>8094.3779999999997</v>
      </c>
      <c r="AX134" s="32">
        <v>8107.8869999999997</v>
      </c>
      <c r="AY134" s="32">
        <v>8118.9679999999998</v>
      </c>
      <c r="AZ134" s="32">
        <v>8128.1059999999998</v>
      </c>
      <c r="BA134" s="32">
        <v>8134.8770000000004</v>
      </c>
      <c r="BB134" s="32">
        <v>8139.2740000000003</v>
      </c>
      <c r="BC134" s="32">
        <v>8141.1040000000003</v>
      </c>
      <c r="BD134" s="32">
        <v>8140.2979999999998</v>
      </c>
      <c r="BE134" s="32">
        <v>8137.076</v>
      </c>
      <c r="BF134" s="32">
        <v>8131.8130000000001</v>
      </c>
      <c r="BG134" s="32">
        <v>8124.692</v>
      </c>
      <c r="BH134" s="32">
        <v>8115.9610000000002</v>
      </c>
      <c r="BI134" s="32">
        <v>8105.7929999999997</v>
      </c>
      <c r="BJ134" s="32">
        <v>8094.3540000000003</v>
      </c>
      <c r="BK134" s="32">
        <v>8081.8509999999997</v>
      </c>
      <c r="BL134" s="32">
        <v>8068.5870000000004</v>
      </c>
      <c r="BM134" s="32">
        <v>8054.884</v>
      </c>
      <c r="BN134" s="32">
        <v>8041.0420000000004</v>
      </c>
      <c r="BO134" s="32">
        <v>8027.2269999999999</v>
      </c>
      <c r="BP134" s="32">
        <v>8013.4949999999999</v>
      </c>
      <c r="BQ134" s="32">
        <v>7999.9489999999996</v>
      </c>
      <c r="BR134" s="32">
        <v>7986.6189999999997</v>
      </c>
      <c r="BS134" s="32">
        <v>7973.5429999999997</v>
      </c>
      <c r="BT134" s="32">
        <v>7960.7920000000004</v>
      </c>
      <c r="BU134" s="32">
        <v>7948.3710000000001</v>
      </c>
      <c r="BV134" s="32">
        <v>7936.2259999999997</v>
      </c>
      <c r="BW134" s="32">
        <v>7924.3050000000003</v>
      </c>
      <c r="BX134" s="32">
        <v>7912.4790000000003</v>
      </c>
      <c r="BY134" s="32">
        <v>7900.777</v>
      </c>
      <c r="BZ134" s="32">
        <v>7889.1239999999998</v>
      </c>
      <c r="CA134" s="32">
        <v>7877.4219999999996</v>
      </c>
      <c r="CB134" s="32">
        <v>7865.5140000000001</v>
      </c>
      <c r="CC134" s="32">
        <v>7853.2820000000002</v>
      </c>
      <c r="CD134" s="32">
        <v>7840.7049999999999</v>
      </c>
      <c r="CE134" s="32">
        <v>7827.77</v>
      </c>
      <c r="CF134" s="32">
        <v>7814.35</v>
      </c>
      <c r="CG134" s="32">
        <v>7800.3159999999998</v>
      </c>
      <c r="CH134" s="32">
        <v>7785.5860000000002</v>
      </c>
      <c r="CI134" s="32">
        <v>7770.15</v>
      </c>
      <c r="CJ134" s="32">
        <v>7754.0950000000003</v>
      </c>
      <c r="CK134" s="32">
        <v>7737.5720000000001</v>
      </c>
      <c r="CL134" s="32">
        <v>7720.7709999999997</v>
      </c>
      <c r="CM134" s="32">
        <v>7703.88</v>
      </c>
      <c r="CN134" s="32">
        <v>7687.009</v>
      </c>
      <c r="CO134" s="32">
        <v>7670.2809999999999</v>
      </c>
      <c r="CP134" s="32">
        <v>7653.8909999999996</v>
      </c>
      <c r="CQ134" s="32">
        <v>7638.07</v>
      </c>
      <c r="CR134" s="32">
        <v>7623.0540000000001</v>
      </c>
      <c r="CS134" s="32">
        <v>7608.9530000000004</v>
      </c>
      <c r="CT134" s="32">
        <v>7595.9129999999996</v>
      </c>
      <c r="CU134" s="32">
        <v>7584.1450000000004</v>
      </c>
      <c r="CV134" s="32">
        <v>7573.9589999999998</v>
      </c>
      <c r="CW134" s="32">
        <v>7565.5680000000002</v>
      </c>
      <c r="CX134" s="32">
        <v>7559.0630000000001</v>
      </c>
      <c r="CY134" s="32">
        <v>7554.5029999999997</v>
      </c>
      <c r="CZ134" s="32">
        <v>7551.8469999999998</v>
      </c>
      <c r="DA134" s="32">
        <v>7550.9889999999996</v>
      </c>
      <c r="DB134" s="32">
        <v>7551.8630000000003</v>
      </c>
      <c r="DC134" s="32">
        <v>7554.4350000000004</v>
      </c>
      <c r="DD134" s="32">
        <v>7558.6940000000004</v>
      </c>
      <c r="DE134" s="32">
        <v>7564.6189999999997</v>
      </c>
      <c r="DF134" s="32">
        <v>7572.2290000000003</v>
      </c>
      <c r="DG134" s="32">
        <v>7581.4639999999999</v>
      </c>
      <c r="DH134" s="32">
        <v>7592.232</v>
      </c>
      <c r="DI134" s="32">
        <v>7604.4049999999997</v>
      </c>
      <c r="DJ134" s="32">
        <v>7617.78</v>
      </c>
      <c r="DK134" s="32">
        <v>7632.1480000000001</v>
      </c>
      <c r="DL134" s="32">
        <v>7647.2309999999998</v>
      </c>
      <c r="DM134" s="32"/>
    </row>
    <row r="135" spans="1:117" ht="11.4" x14ac:dyDescent="0.2">
      <c r="A135" s="32">
        <v>129</v>
      </c>
      <c r="B135" s="32" t="s">
        <v>113</v>
      </c>
      <c r="C135" s="32" t="s">
        <v>279</v>
      </c>
      <c r="D135" s="32">
        <v>10</v>
      </c>
      <c r="E135" s="32">
        <v>446</v>
      </c>
      <c r="F135" s="54">
        <v>0.58199999999999996</v>
      </c>
      <c r="G135" s="32" t="str">
        <f t="shared" si="6"/>
        <v>Low</v>
      </c>
      <c r="H135" s="32" t="s">
        <v>229</v>
      </c>
      <c r="I135" s="32" t="s">
        <v>185</v>
      </c>
      <c r="J135" s="32" t="s">
        <v>117</v>
      </c>
      <c r="K135" s="32" t="e">
        <f>INDEX('[1]upper secondary completion'!$B$5:$J$206,MATCH(C135,'[1]upper secondary completion'!B$5:B$206,0),'[1]upper secondary completion'!I$4)</f>
        <v>#N/A</v>
      </c>
      <c r="L135" s="32" t="e">
        <f>INDEX('[1]upper secondary completion'!$B$5:$J$206,MATCH(C135,'[1]upper secondary completion'!B$5:B$206,0),'[1]upper secondary completion'!J$4)</f>
        <v>#N/A</v>
      </c>
      <c r="M135" s="32" t="e">
        <f t="shared" si="7"/>
        <v>#N/A</v>
      </c>
      <c r="N135" s="32" t="str">
        <f t="shared" si="8"/>
        <v>no data</v>
      </c>
      <c r="O135" s="32"/>
      <c r="P135" s="32"/>
      <c r="Q135" s="32"/>
      <c r="R135" s="32">
        <v>902</v>
      </c>
      <c r="S135" s="32"/>
      <c r="T135" s="32">
        <v>934</v>
      </c>
      <c r="U135" s="32"/>
      <c r="V135" s="32"/>
      <c r="W135" s="32"/>
      <c r="X135" s="32">
        <v>1503</v>
      </c>
      <c r="Y135" s="32"/>
      <c r="Z135" s="32"/>
      <c r="AA135" s="32"/>
      <c r="AB135" s="32"/>
      <c r="AC135" s="32"/>
      <c r="AD135" s="32">
        <v>590.21</v>
      </c>
      <c r="AE135" s="32">
        <v>602.09299999999996</v>
      </c>
      <c r="AF135" s="32">
        <v>612.82399999999996</v>
      </c>
      <c r="AG135" s="32">
        <v>622.57799999999997</v>
      </c>
      <c r="AH135" s="32">
        <v>631.63300000000004</v>
      </c>
      <c r="AI135" s="32">
        <v>640.44600000000003</v>
      </c>
      <c r="AJ135" s="32">
        <v>649.34199999999998</v>
      </c>
      <c r="AK135" s="32">
        <v>658.39099999999996</v>
      </c>
      <c r="AL135" s="32">
        <v>667.49199999999996</v>
      </c>
      <c r="AM135" s="32">
        <v>676.53700000000003</v>
      </c>
      <c r="AN135" s="32">
        <v>685.37900000000002</v>
      </c>
      <c r="AO135" s="32">
        <v>693.89499999999998</v>
      </c>
      <c r="AP135" s="32">
        <v>702.06700000000001</v>
      </c>
      <c r="AQ135" s="32">
        <v>709.94500000000005</v>
      </c>
      <c r="AR135" s="32">
        <v>717.53</v>
      </c>
      <c r="AS135" s="32">
        <v>724.84299999999996</v>
      </c>
      <c r="AT135" s="32">
        <v>731.87599999999998</v>
      </c>
      <c r="AU135" s="32">
        <v>738.63800000000003</v>
      </c>
      <c r="AV135" s="32">
        <v>745.13699999999994</v>
      </c>
      <c r="AW135" s="32">
        <v>751.399</v>
      </c>
      <c r="AX135" s="32">
        <v>757.45299999999997</v>
      </c>
      <c r="AY135" s="32">
        <v>763.34299999999996</v>
      </c>
      <c r="AZ135" s="32">
        <v>769.08900000000006</v>
      </c>
      <c r="BA135" s="32">
        <v>774.67499999999995</v>
      </c>
      <c r="BB135" s="32">
        <v>780.12800000000004</v>
      </c>
      <c r="BC135" s="32">
        <v>785.47400000000005</v>
      </c>
      <c r="BD135" s="32">
        <v>790.72500000000002</v>
      </c>
      <c r="BE135" s="32">
        <v>795.87800000000004</v>
      </c>
      <c r="BF135" s="32">
        <v>800.94899999999996</v>
      </c>
      <c r="BG135" s="32">
        <v>805.93499999999995</v>
      </c>
      <c r="BH135" s="32">
        <v>810.84900000000005</v>
      </c>
      <c r="BI135" s="32">
        <v>815.66200000000003</v>
      </c>
      <c r="BJ135" s="32">
        <v>820.39300000000003</v>
      </c>
      <c r="BK135" s="32">
        <v>825.04899999999998</v>
      </c>
      <c r="BL135" s="32">
        <v>829.61099999999999</v>
      </c>
      <c r="BM135" s="32">
        <v>834.04700000000003</v>
      </c>
      <c r="BN135" s="32">
        <v>838.37699999999995</v>
      </c>
      <c r="BO135" s="32">
        <v>842.56700000000001</v>
      </c>
      <c r="BP135" s="32">
        <v>846.64200000000005</v>
      </c>
      <c r="BQ135" s="32">
        <v>850.596</v>
      </c>
      <c r="BR135" s="32">
        <v>854.42399999999998</v>
      </c>
      <c r="BS135" s="32">
        <v>858.13</v>
      </c>
      <c r="BT135" s="32">
        <v>861.72400000000005</v>
      </c>
      <c r="BU135" s="32">
        <v>865.19899999999996</v>
      </c>
      <c r="BV135" s="32">
        <v>868.57399999999996</v>
      </c>
      <c r="BW135" s="32">
        <v>871.85299999999995</v>
      </c>
      <c r="BX135" s="32">
        <v>875.04399999999998</v>
      </c>
      <c r="BY135" s="32">
        <v>878.14300000000003</v>
      </c>
      <c r="BZ135" s="32">
        <v>881.15</v>
      </c>
      <c r="CA135" s="32">
        <v>884.1</v>
      </c>
      <c r="CB135" s="32">
        <v>887.03300000000002</v>
      </c>
      <c r="CC135" s="32">
        <v>889.90700000000004</v>
      </c>
      <c r="CD135" s="32">
        <v>892.779</v>
      </c>
      <c r="CE135" s="32">
        <v>895.63400000000001</v>
      </c>
      <c r="CF135" s="32">
        <v>898.47900000000004</v>
      </c>
      <c r="CG135" s="32">
        <v>901.30799999999999</v>
      </c>
      <c r="CH135" s="32">
        <v>904.10799999999995</v>
      </c>
      <c r="CI135" s="32">
        <v>906.904</v>
      </c>
      <c r="CJ135" s="32">
        <v>909.66399999999999</v>
      </c>
      <c r="CK135" s="32">
        <v>912.44399999999996</v>
      </c>
      <c r="CL135" s="32">
        <v>915.197</v>
      </c>
      <c r="CM135" s="32">
        <v>917.96799999999996</v>
      </c>
      <c r="CN135" s="32">
        <v>920.74800000000005</v>
      </c>
      <c r="CO135" s="32">
        <v>923.56299999999999</v>
      </c>
      <c r="CP135" s="32">
        <v>926.375</v>
      </c>
      <c r="CQ135" s="32">
        <v>929.178</v>
      </c>
      <c r="CR135" s="32">
        <v>931.97</v>
      </c>
      <c r="CS135" s="32">
        <v>934.74099999999999</v>
      </c>
      <c r="CT135" s="32">
        <v>937.51499999999999</v>
      </c>
      <c r="CU135" s="32">
        <v>940.34199999999998</v>
      </c>
      <c r="CV135" s="32">
        <v>943.23299999999995</v>
      </c>
      <c r="CW135" s="32">
        <v>946.23800000000006</v>
      </c>
      <c r="CX135" s="32">
        <v>949.35699999999997</v>
      </c>
      <c r="CY135" s="32">
        <v>952.6</v>
      </c>
      <c r="CZ135" s="32">
        <v>956.00400000000002</v>
      </c>
      <c r="DA135" s="32">
        <v>959.59699999999998</v>
      </c>
      <c r="DB135" s="32">
        <v>963.39400000000001</v>
      </c>
      <c r="DC135" s="32">
        <v>967.41200000000003</v>
      </c>
      <c r="DD135" s="32">
        <v>971.63400000000001</v>
      </c>
      <c r="DE135" s="32">
        <v>976.06700000000001</v>
      </c>
      <c r="DF135" s="32">
        <v>980.68499999999995</v>
      </c>
      <c r="DG135" s="32">
        <v>985.48099999999999</v>
      </c>
      <c r="DH135" s="32">
        <v>990.43600000000004</v>
      </c>
      <c r="DI135" s="32">
        <v>995.53099999999995</v>
      </c>
      <c r="DJ135" s="32">
        <v>1000.773</v>
      </c>
      <c r="DK135" s="32">
        <v>1006.139</v>
      </c>
      <c r="DL135" s="32">
        <v>1011.617</v>
      </c>
      <c r="DM135" s="32"/>
    </row>
    <row r="136" spans="1:117" ht="11.4" x14ac:dyDescent="0.2">
      <c r="A136" s="32">
        <v>130</v>
      </c>
      <c r="B136" s="32" t="s">
        <v>113</v>
      </c>
      <c r="C136" s="32" t="s">
        <v>280</v>
      </c>
      <c r="D136" s="32">
        <v>11</v>
      </c>
      <c r="E136" s="32">
        <v>158</v>
      </c>
      <c r="F136" s="54">
        <v>0.54700000000000004</v>
      </c>
      <c r="G136" s="32" t="str">
        <f t="shared" si="6"/>
        <v>Low</v>
      </c>
      <c r="H136" s="32" t="s">
        <v>229</v>
      </c>
      <c r="I136" s="32" t="s">
        <v>185</v>
      </c>
      <c r="J136" s="32" t="s">
        <v>117</v>
      </c>
      <c r="K136" s="32" t="e">
        <f>INDEX('[1]upper secondary completion'!$B$5:$J$206,MATCH(C136,'[1]upper secondary completion'!B$5:B$206,0),'[1]upper secondary completion'!I$4)</f>
        <v>#N/A</v>
      </c>
      <c r="L136" s="32" t="e">
        <f>INDEX('[1]upper secondary completion'!$B$5:$J$206,MATCH(C136,'[1]upper secondary completion'!B$5:B$206,0),'[1]upper secondary completion'!J$4)</f>
        <v>#N/A</v>
      </c>
      <c r="M136" s="32" t="e">
        <f t="shared" si="7"/>
        <v>#N/A</v>
      </c>
      <c r="N136" s="32" t="str">
        <f t="shared" si="8"/>
        <v>no data</v>
      </c>
      <c r="O136" s="32"/>
      <c r="P136" s="32"/>
      <c r="Q136" s="32"/>
      <c r="R136" s="32">
        <v>902</v>
      </c>
      <c r="S136" s="32"/>
      <c r="T136" s="32">
        <v>934</v>
      </c>
      <c r="U136" s="32"/>
      <c r="V136" s="32"/>
      <c r="W136" s="32"/>
      <c r="X136" s="32">
        <v>1503</v>
      </c>
      <c r="Y136" s="32"/>
      <c r="Z136" s="32"/>
      <c r="AA136" s="32"/>
      <c r="AB136" s="32"/>
      <c r="AC136" s="32"/>
      <c r="AD136" s="32">
        <v>23491.975999999999</v>
      </c>
      <c r="AE136" s="32">
        <v>23557.473000000002</v>
      </c>
      <c r="AF136" s="32">
        <v>23618.201000000001</v>
      </c>
      <c r="AG136" s="32">
        <v>23674.545999999998</v>
      </c>
      <c r="AH136" s="32">
        <v>23726.46</v>
      </c>
      <c r="AI136" s="32">
        <v>23773.881000000001</v>
      </c>
      <c r="AJ136" s="32">
        <v>23816.775000000001</v>
      </c>
      <c r="AK136" s="32">
        <v>23855.008000000002</v>
      </c>
      <c r="AL136" s="32">
        <v>23888.6</v>
      </c>
      <c r="AM136" s="32">
        <v>23917.88</v>
      </c>
      <c r="AN136" s="32">
        <v>23943.319</v>
      </c>
      <c r="AO136" s="32">
        <v>23965.153999999999</v>
      </c>
      <c r="AP136" s="32">
        <v>23983.359</v>
      </c>
      <c r="AQ136" s="32">
        <v>23997.588</v>
      </c>
      <c r="AR136" s="32">
        <v>24007.365000000002</v>
      </c>
      <c r="AS136" s="32">
        <v>24012.114000000001</v>
      </c>
      <c r="AT136" s="32">
        <v>24011.257000000001</v>
      </c>
      <c r="AU136" s="32">
        <v>24004.598000000002</v>
      </c>
      <c r="AV136" s="32">
        <v>23991.857</v>
      </c>
      <c r="AW136" s="32">
        <v>23972.199000000001</v>
      </c>
      <c r="AX136" s="32">
        <v>23944.616000000002</v>
      </c>
      <c r="AY136" s="32">
        <v>23908.35</v>
      </c>
      <c r="AZ136" s="32">
        <v>23863.196</v>
      </c>
      <c r="BA136" s="32">
        <v>23809.182000000001</v>
      </c>
      <c r="BB136" s="32">
        <v>23746.174999999999</v>
      </c>
      <c r="BC136" s="32">
        <v>23674.177</v>
      </c>
      <c r="BD136" s="32">
        <v>23593.256000000001</v>
      </c>
      <c r="BE136" s="32">
        <v>23503.483</v>
      </c>
      <c r="BF136" s="32">
        <v>23405.196</v>
      </c>
      <c r="BG136" s="32">
        <v>23299.258999999998</v>
      </c>
      <c r="BH136" s="32">
        <v>23186.81</v>
      </c>
      <c r="BI136" s="32">
        <v>23068.794999999998</v>
      </c>
      <c r="BJ136" s="32">
        <v>22945.725999999999</v>
      </c>
      <c r="BK136" s="32">
        <v>22817.978999999999</v>
      </c>
      <c r="BL136" s="32">
        <v>22686.170999999998</v>
      </c>
      <c r="BM136" s="32">
        <v>22550.98</v>
      </c>
      <c r="BN136" s="32">
        <v>22412.978999999999</v>
      </c>
      <c r="BO136" s="32">
        <v>22272.647000000001</v>
      </c>
      <c r="BP136" s="32">
        <v>22130.378000000001</v>
      </c>
      <c r="BQ136" s="32">
        <v>21986.631000000001</v>
      </c>
      <c r="BR136" s="32">
        <v>21841.866000000002</v>
      </c>
      <c r="BS136" s="32">
        <v>21696.432000000001</v>
      </c>
      <c r="BT136" s="32">
        <v>21550.639999999999</v>
      </c>
      <c r="BU136" s="32">
        <v>21404.696</v>
      </c>
      <c r="BV136" s="32">
        <v>21258.745999999999</v>
      </c>
      <c r="BW136" s="32">
        <v>21112.882000000001</v>
      </c>
      <c r="BX136" s="32">
        <v>20967.172999999999</v>
      </c>
      <c r="BY136" s="32">
        <v>20821.737000000001</v>
      </c>
      <c r="BZ136" s="32">
        <v>20676.677</v>
      </c>
      <c r="CA136" s="32">
        <v>20531.807000000001</v>
      </c>
      <c r="CB136" s="32">
        <v>20386.895</v>
      </c>
      <c r="CC136" s="32">
        <v>20241.758000000002</v>
      </c>
      <c r="CD136" s="32">
        <v>20096.432000000001</v>
      </c>
      <c r="CE136" s="32">
        <v>19951.013999999999</v>
      </c>
      <c r="CF136" s="32">
        <v>19805.427</v>
      </c>
      <c r="CG136" s="32">
        <v>19659.563999999998</v>
      </c>
      <c r="CH136" s="32">
        <v>19513.418000000001</v>
      </c>
      <c r="CI136" s="32">
        <v>19367.107</v>
      </c>
      <c r="CJ136" s="32">
        <v>19220.834999999999</v>
      </c>
      <c r="CK136" s="32">
        <v>19074.753000000001</v>
      </c>
      <c r="CL136" s="32">
        <v>18929.080000000002</v>
      </c>
      <c r="CM136" s="32">
        <v>18784.052</v>
      </c>
      <c r="CN136" s="32">
        <v>18639.84</v>
      </c>
      <c r="CO136" s="32">
        <v>18496.784</v>
      </c>
      <c r="CP136" s="32">
        <v>18355.585999999999</v>
      </c>
      <c r="CQ136" s="32">
        <v>18217.129000000001</v>
      </c>
      <c r="CR136" s="32">
        <v>18082.107</v>
      </c>
      <c r="CS136" s="32">
        <v>17950.877</v>
      </c>
      <c r="CT136" s="32">
        <v>17823.548999999999</v>
      </c>
      <c r="CU136" s="32">
        <v>17700.344000000001</v>
      </c>
      <c r="CV136" s="32">
        <v>17581.401999999998</v>
      </c>
      <c r="CW136" s="32">
        <v>17466.843000000001</v>
      </c>
      <c r="CX136" s="32">
        <v>17356.863000000001</v>
      </c>
      <c r="CY136" s="32">
        <v>17251.537</v>
      </c>
      <c r="CZ136" s="32">
        <v>17150.702000000001</v>
      </c>
      <c r="DA136" s="32">
        <v>17054.088</v>
      </c>
      <c r="DB136" s="32">
        <v>16961.523000000001</v>
      </c>
      <c r="DC136" s="32">
        <v>16872.904999999999</v>
      </c>
      <c r="DD136" s="32">
        <v>16788.298999999999</v>
      </c>
      <c r="DE136" s="32">
        <v>16707.78</v>
      </c>
      <c r="DF136" s="32">
        <v>16631.468000000001</v>
      </c>
      <c r="DG136" s="32">
        <v>16559.382000000001</v>
      </c>
      <c r="DH136" s="32">
        <v>16491.506000000001</v>
      </c>
      <c r="DI136" s="32">
        <v>16427.741999999998</v>
      </c>
      <c r="DJ136" s="32">
        <v>16367.909</v>
      </c>
      <c r="DK136" s="32">
        <v>16311.718999999999</v>
      </c>
      <c r="DL136" s="32">
        <v>16258.857</v>
      </c>
      <c r="DM136" s="32"/>
    </row>
    <row r="137" spans="1:117" ht="11.4" x14ac:dyDescent="0.2">
      <c r="A137" s="32">
        <v>180</v>
      </c>
      <c r="B137" s="32" t="s">
        <v>113</v>
      </c>
      <c r="C137" s="32" t="s">
        <v>281</v>
      </c>
      <c r="D137" s="32"/>
      <c r="E137" s="32">
        <v>170</v>
      </c>
      <c r="F137" s="54">
        <v>0.86699999999999999</v>
      </c>
      <c r="G137" s="32" t="str">
        <f t="shared" si="6"/>
        <v>Low</v>
      </c>
      <c r="H137" s="32" t="s">
        <v>141</v>
      </c>
      <c r="I137" s="32" t="s">
        <v>142</v>
      </c>
      <c r="J137" s="32" t="s">
        <v>143</v>
      </c>
      <c r="K137" s="32">
        <f>INDEX('[1]upper secondary completion'!$B$5:$J$206,MATCH(C137,'[1]upper secondary completion'!B$5:B$206,0),'[1]upper secondary completion'!I$4)</f>
        <v>69.195306301116943</v>
      </c>
      <c r="L137" s="32">
        <f>INDEX('[1]upper secondary completion'!$B$5:$J$206,MATCH(C137,'[1]upper secondary completion'!B$5:B$206,0),'[1]upper secondary completion'!J$4)</f>
        <v>78.236466646194458</v>
      </c>
      <c r="M137" s="32" t="str">
        <f t="shared" si="7"/>
        <v>high</v>
      </c>
      <c r="N137" s="32" t="str">
        <f t="shared" si="8"/>
        <v>503</v>
      </c>
      <c r="O137" s="32"/>
      <c r="P137" s="32"/>
      <c r="Q137" s="32"/>
      <c r="R137" s="32">
        <v>902</v>
      </c>
      <c r="S137" s="32"/>
      <c r="T137" s="32">
        <v>934</v>
      </c>
      <c r="U137" s="32">
        <v>948</v>
      </c>
      <c r="V137" s="32"/>
      <c r="W137" s="32"/>
      <c r="X137" s="32"/>
      <c r="Y137" s="32">
        <v>1517</v>
      </c>
      <c r="Z137" s="32">
        <v>1502</v>
      </c>
      <c r="AA137" s="32"/>
      <c r="AB137" s="32"/>
      <c r="AC137" s="32"/>
      <c r="AD137" s="32">
        <v>46967.705999999998</v>
      </c>
      <c r="AE137" s="32">
        <v>47520.667000000001</v>
      </c>
      <c r="AF137" s="32">
        <v>48175.048000000003</v>
      </c>
      <c r="AG137" s="32">
        <v>48909.843999999997</v>
      </c>
      <c r="AH137" s="32">
        <v>49661.055999999997</v>
      </c>
      <c r="AI137" s="32">
        <v>50339.442999999999</v>
      </c>
      <c r="AJ137" s="32">
        <v>50882.883999999998</v>
      </c>
      <c r="AK137" s="32">
        <v>51265.841</v>
      </c>
      <c r="AL137" s="32">
        <v>51512.766000000003</v>
      </c>
      <c r="AM137" s="32">
        <v>51672.845999999998</v>
      </c>
      <c r="AN137" s="32">
        <v>51819.750999999997</v>
      </c>
      <c r="AO137" s="32">
        <v>52007.05</v>
      </c>
      <c r="AP137" s="32">
        <v>52249.392999999996</v>
      </c>
      <c r="AQ137" s="32">
        <v>52530.216</v>
      </c>
      <c r="AR137" s="32">
        <v>52834.563999999998</v>
      </c>
      <c r="AS137" s="32">
        <v>53136.449000000001</v>
      </c>
      <c r="AT137" s="32">
        <v>53416.767</v>
      </c>
      <c r="AU137" s="32">
        <v>53673.635000000002</v>
      </c>
      <c r="AV137" s="32">
        <v>53914.358999999997</v>
      </c>
      <c r="AW137" s="32">
        <v>54139.351999999999</v>
      </c>
      <c r="AX137" s="32">
        <v>54350.497000000003</v>
      </c>
      <c r="AY137" s="32">
        <v>54549.152999999998</v>
      </c>
      <c r="AZ137" s="32">
        <v>54734.574999999997</v>
      </c>
      <c r="BA137" s="32">
        <v>54905.504999999997</v>
      </c>
      <c r="BB137" s="32">
        <v>55062.298000000003</v>
      </c>
      <c r="BC137" s="32">
        <v>55205.637999999999</v>
      </c>
      <c r="BD137" s="32">
        <v>55336.023999999998</v>
      </c>
      <c r="BE137" s="32">
        <v>55453.519</v>
      </c>
      <c r="BF137" s="32">
        <v>55558.042000000001</v>
      </c>
      <c r="BG137" s="32">
        <v>55649.953000000001</v>
      </c>
      <c r="BH137" s="32">
        <v>55729.574000000001</v>
      </c>
      <c r="BI137" s="32">
        <v>55797.218000000001</v>
      </c>
      <c r="BJ137" s="32">
        <v>55853.123</v>
      </c>
      <c r="BK137" s="32">
        <v>55897.322999999997</v>
      </c>
      <c r="BL137" s="32">
        <v>55929.665000000001</v>
      </c>
      <c r="BM137" s="32">
        <v>55949.885999999999</v>
      </c>
      <c r="BN137" s="32">
        <v>55957.822999999997</v>
      </c>
      <c r="BO137" s="32">
        <v>55953.485999999997</v>
      </c>
      <c r="BP137" s="32">
        <v>55937.108</v>
      </c>
      <c r="BQ137" s="32">
        <v>55909.040999999997</v>
      </c>
      <c r="BR137" s="32">
        <v>55869.728000000003</v>
      </c>
      <c r="BS137" s="32">
        <v>55819.536999999997</v>
      </c>
      <c r="BT137" s="32">
        <v>55758.682000000001</v>
      </c>
      <c r="BU137" s="32">
        <v>55687.201000000001</v>
      </c>
      <c r="BV137" s="32">
        <v>55605.004000000001</v>
      </c>
      <c r="BW137" s="32">
        <v>55511.925999999999</v>
      </c>
      <c r="BX137" s="32">
        <v>55407.875999999997</v>
      </c>
      <c r="BY137" s="32">
        <v>55292.94</v>
      </c>
      <c r="BZ137" s="32">
        <v>55167.338000000003</v>
      </c>
      <c r="CA137" s="32">
        <v>55031.392</v>
      </c>
      <c r="CB137" s="32">
        <v>54885.497000000003</v>
      </c>
      <c r="CC137" s="32">
        <v>54729.955000000002</v>
      </c>
      <c r="CD137" s="32">
        <v>54565.014000000003</v>
      </c>
      <c r="CE137" s="32">
        <v>54390.752</v>
      </c>
      <c r="CF137" s="32">
        <v>54207.288999999997</v>
      </c>
      <c r="CG137" s="32">
        <v>54014.661999999997</v>
      </c>
      <c r="CH137" s="32">
        <v>53812.957000000002</v>
      </c>
      <c r="CI137" s="32">
        <v>53602.381999999998</v>
      </c>
      <c r="CJ137" s="32">
        <v>53383.207000000002</v>
      </c>
      <c r="CK137" s="32">
        <v>53155.55</v>
      </c>
      <c r="CL137" s="32">
        <v>52919.572999999997</v>
      </c>
      <c r="CM137" s="32">
        <v>52675.457999999999</v>
      </c>
      <c r="CN137" s="32">
        <v>52423.482000000004</v>
      </c>
      <c r="CO137" s="32">
        <v>52164.008000000002</v>
      </c>
      <c r="CP137" s="32">
        <v>51897.387000000002</v>
      </c>
      <c r="CQ137" s="32">
        <v>51624.021000000001</v>
      </c>
      <c r="CR137" s="32">
        <v>51344.351999999999</v>
      </c>
      <c r="CS137" s="32">
        <v>51058.720999999998</v>
      </c>
      <c r="CT137" s="32">
        <v>50767.652999999998</v>
      </c>
      <c r="CU137" s="32">
        <v>50471.67</v>
      </c>
      <c r="CV137" s="32">
        <v>50171.402000000002</v>
      </c>
      <c r="CW137" s="32">
        <v>49867.476999999999</v>
      </c>
      <c r="CX137" s="32">
        <v>49560.358999999997</v>
      </c>
      <c r="CY137" s="32">
        <v>49250.55</v>
      </c>
      <c r="CZ137" s="32">
        <v>48938.63</v>
      </c>
      <c r="DA137" s="32">
        <v>48625.232000000004</v>
      </c>
      <c r="DB137" s="32">
        <v>48310.944000000003</v>
      </c>
      <c r="DC137" s="32">
        <v>47996.271000000001</v>
      </c>
      <c r="DD137" s="32">
        <v>47681.692000000003</v>
      </c>
      <c r="DE137" s="32">
        <v>47367.659</v>
      </c>
      <c r="DF137" s="32">
        <v>47054.584000000003</v>
      </c>
      <c r="DG137" s="32">
        <v>46742.900999999998</v>
      </c>
      <c r="DH137" s="32">
        <v>46433.038</v>
      </c>
      <c r="DI137" s="32">
        <v>46125.476000000002</v>
      </c>
      <c r="DJ137" s="32">
        <v>45820.665000000001</v>
      </c>
      <c r="DK137" s="32">
        <v>45519.091999999997</v>
      </c>
      <c r="DL137" s="32">
        <v>45221.275999999998</v>
      </c>
      <c r="DM137" s="32"/>
    </row>
    <row r="138" spans="1:117" ht="11.4" x14ac:dyDescent="0.2">
      <c r="A138" s="32">
        <v>168</v>
      </c>
      <c r="B138" s="32" t="s">
        <v>113</v>
      </c>
      <c r="C138" s="32" t="s">
        <v>282</v>
      </c>
      <c r="D138" s="32"/>
      <c r="E138" s="32">
        <v>188</v>
      </c>
      <c r="F138" s="54">
        <v>0.84799999999999998</v>
      </c>
      <c r="G138" s="32" t="str">
        <f t="shared" si="6"/>
        <v>Low</v>
      </c>
      <c r="H138" s="32" t="s">
        <v>197</v>
      </c>
      <c r="I138" s="32" t="s">
        <v>142</v>
      </c>
      <c r="J138" s="32" t="s">
        <v>143</v>
      </c>
      <c r="K138" s="32">
        <f>INDEX('[1]upper secondary completion'!$B$5:$J$206,MATCH(C138,'[1]upper secondary completion'!B$5:B$206,0),'[1]upper secondary completion'!I$4)</f>
        <v>38</v>
      </c>
      <c r="L138" s="32">
        <f>INDEX('[1]upper secondary completion'!$B$5:$J$206,MATCH(C138,'[1]upper secondary completion'!B$5:B$206,0),'[1]upper secondary completion'!J$4)</f>
        <v>56.1</v>
      </c>
      <c r="M138" s="32" t="str">
        <f>(IF(K138=0,"",IF(AND(K138&lt;10,L138&lt;10),"very low",IF(AND(K138&lt;50,L138&lt;50),"low",IF(AND(K138&gt;75, L138&gt;75),"very high",IF(AND(K138&gt;50, L138&gt;50),"high",""))))))</f>
        <v/>
      </c>
      <c r="N138" s="32" t="str">
        <f t="shared" si="8"/>
        <v>503</v>
      </c>
      <c r="O138" s="32"/>
      <c r="P138" s="32"/>
      <c r="Q138" s="32"/>
      <c r="R138" s="32">
        <v>902</v>
      </c>
      <c r="S138" s="32"/>
      <c r="T138" s="32">
        <v>934</v>
      </c>
      <c r="U138" s="32">
        <v>948</v>
      </c>
      <c r="V138" s="32"/>
      <c r="W138" s="32"/>
      <c r="X138" s="32"/>
      <c r="Y138" s="32">
        <v>1517</v>
      </c>
      <c r="Z138" s="32">
        <v>1502</v>
      </c>
      <c r="AA138" s="32"/>
      <c r="AB138" s="32"/>
      <c r="AC138" s="32"/>
      <c r="AD138" s="32">
        <v>4795.3900000000003</v>
      </c>
      <c r="AE138" s="32">
        <v>4847.8050000000003</v>
      </c>
      <c r="AF138" s="32">
        <v>4899.3360000000002</v>
      </c>
      <c r="AG138" s="32">
        <v>4949.9549999999999</v>
      </c>
      <c r="AH138" s="32">
        <v>4999.4430000000002</v>
      </c>
      <c r="AI138" s="32">
        <v>5047.5609999999997</v>
      </c>
      <c r="AJ138" s="32">
        <v>5094.1139999999996</v>
      </c>
      <c r="AK138" s="32">
        <v>5139.0529999999999</v>
      </c>
      <c r="AL138" s="32">
        <v>5182.3519999999999</v>
      </c>
      <c r="AM138" s="32">
        <v>5223.9719999999998</v>
      </c>
      <c r="AN138" s="32">
        <v>5263.9040000000005</v>
      </c>
      <c r="AO138" s="32">
        <v>5302.1109999999999</v>
      </c>
      <c r="AP138" s="32">
        <v>5338.5559999999996</v>
      </c>
      <c r="AQ138" s="32">
        <v>5373.2629999999999</v>
      </c>
      <c r="AR138" s="32">
        <v>5406.3209999999999</v>
      </c>
      <c r="AS138" s="32">
        <v>5437.8720000000003</v>
      </c>
      <c r="AT138" s="32">
        <v>5468.0420000000004</v>
      </c>
      <c r="AU138" s="32">
        <v>5496.8469999999998</v>
      </c>
      <c r="AV138" s="32">
        <v>5524.2610000000004</v>
      </c>
      <c r="AW138" s="32">
        <v>5550.299</v>
      </c>
      <c r="AX138" s="32">
        <v>5574.8879999999999</v>
      </c>
      <c r="AY138" s="32">
        <v>5598.0339999999997</v>
      </c>
      <c r="AZ138" s="32">
        <v>5619.7240000000002</v>
      </c>
      <c r="BA138" s="32">
        <v>5639.9759999999997</v>
      </c>
      <c r="BB138" s="32">
        <v>5658.7849999999999</v>
      </c>
      <c r="BC138" s="32">
        <v>5676.1329999999998</v>
      </c>
      <c r="BD138" s="32">
        <v>5691.9859999999999</v>
      </c>
      <c r="BE138" s="32">
        <v>5706.3630000000003</v>
      </c>
      <c r="BF138" s="32">
        <v>5719.2659999999996</v>
      </c>
      <c r="BG138" s="32">
        <v>5730.7250000000004</v>
      </c>
      <c r="BH138" s="32">
        <v>5740.7849999999999</v>
      </c>
      <c r="BI138" s="32">
        <v>5749.4690000000001</v>
      </c>
      <c r="BJ138" s="32">
        <v>5756.7910000000002</v>
      </c>
      <c r="BK138" s="32">
        <v>5762.7740000000003</v>
      </c>
      <c r="BL138" s="32">
        <v>5767.4030000000002</v>
      </c>
      <c r="BM138" s="32">
        <v>5770.7049999999999</v>
      </c>
      <c r="BN138" s="32">
        <v>5772.6859999999997</v>
      </c>
      <c r="BO138" s="32">
        <v>5773.3609999999999</v>
      </c>
      <c r="BP138" s="32">
        <v>5772.7550000000001</v>
      </c>
      <c r="BQ138" s="32">
        <v>5770.8760000000002</v>
      </c>
      <c r="BR138" s="32">
        <v>5767.74</v>
      </c>
      <c r="BS138" s="32">
        <v>5763.3720000000003</v>
      </c>
      <c r="BT138" s="32">
        <v>5757.759</v>
      </c>
      <c r="BU138" s="32">
        <v>5750.9769999999999</v>
      </c>
      <c r="BV138" s="32">
        <v>5743.0519999999997</v>
      </c>
      <c r="BW138" s="32">
        <v>5734.0680000000002</v>
      </c>
      <c r="BX138" s="32">
        <v>5724.0469999999996</v>
      </c>
      <c r="BY138" s="32">
        <v>5713.0550000000003</v>
      </c>
      <c r="BZ138" s="32">
        <v>5701.098</v>
      </c>
      <c r="CA138" s="32">
        <v>5688.2</v>
      </c>
      <c r="CB138" s="32">
        <v>5674.4</v>
      </c>
      <c r="CC138" s="32">
        <v>5659.7550000000001</v>
      </c>
      <c r="CD138" s="32">
        <v>5644.2520000000004</v>
      </c>
      <c r="CE138" s="32">
        <v>5627.9350000000004</v>
      </c>
      <c r="CF138" s="32">
        <v>5610.7719999999999</v>
      </c>
      <c r="CG138" s="32">
        <v>5592.7389999999996</v>
      </c>
      <c r="CH138" s="32">
        <v>5573.8220000000001</v>
      </c>
      <c r="CI138" s="32">
        <v>5554.0290000000005</v>
      </c>
      <c r="CJ138" s="32">
        <v>5533.4030000000002</v>
      </c>
      <c r="CK138" s="32">
        <v>5511.9369999999999</v>
      </c>
      <c r="CL138" s="32">
        <v>5489.6509999999998</v>
      </c>
      <c r="CM138" s="32">
        <v>5466.54</v>
      </c>
      <c r="CN138" s="32">
        <v>5442.6390000000001</v>
      </c>
      <c r="CO138" s="32">
        <v>5418.0039999999999</v>
      </c>
      <c r="CP138" s="32">
        <v>5392.6819999999998</v>
      </c>
      <c r="CQ138" s="32">
        <v>5366.7439999999997</v>
      </c>
      <c r="CR138" s="32">
        <v>5340.2539999999999</v>
      </c>
      <c r="CS138" s="32">
        <v>5313.2690000000002</v>
      </c>
      <c r="CT138" s="32">
        <v>5285.8519999999999</v>
      </c>
      <c r="CU138" s="32">
        <v>5258.0839999999998</v>
      </c>
      <c r="CV138" s="32">
        <v>5230.085</v>
      </c>
      <c r="CW138" s="32">
        <v>5201.9629999999997</v>
      </c>
      <c r="CX138" s="32">
        <v>5173.7809999999999</v>
      </c>
      <c r="CY138" s="32">
        <v>5145.5810000000001</v>
      </c>
      <c r="CZ138" s="32">
        <v>5117.4359999999997</v>
      </c>
      <c r="DA138" s="32">
        <v>5089.3999999999996</v>
      </c>
      <c r="DB138" s="32">
        <v>5061.5159999999996</v>
      </c>
      <c r="DC138" s="32">
        <v>5033.8469999999998</v>
      </c>
      <c r="DD138" s="32">
        <v>5006.4129999999996</v>
      </c>
      <c r="DE138" s="32">
        <v>4979.26</v>
      </c>
      <c r="DF138" s="32">
        <v>4952.3819999999996</v>
      </c>
      <c r="DG138" s="32">
        <v>4925.8249999999998</v>
      </c>
      <c r="DH138" s="32">
        <v>4899.5839999999998</v>
      </c>
      <c r="DI138" s="32">
        <v>4873.6840000000002</v>
      </c>
      <c r="DJ138" s="32">
        <v>4848.1080000000002</v>
      </c>
      <c r="DK138" s="32">
        <v>4822.8720000000003</v>
      </c>
      <c r="DL138" s="32">
        <v>4797.9690000000001</v>
      </c>
      <c r="DM138" s="32"/>
    </row>
    <row r="139" spans="1:117" ht="11.4" x14ac:dyDescent="0.2">
      <c r="A139" s="32">
        <v>235</v>
      </c>
      <c r="B139" s="32" t="s">
        <v>113</v>
      </c>
      <c r="C139" s="32" t="s">
        <v>283</v>
      </c>
      <c r="D139" s="32"/>
      <c r="E139" s="32">
        <v>191</v>
      </c>
      <c r="F139" s="54">
        <v>0.69599999999999995</v>
      </c>
      <c r="G139" s="32" t="str">
        <f t="shared" si="6"/>
        <v>Low</v>
      </c>
      <c r="H139" s="32" t="s">
        <v>251</v>
      </c>
      <c r="I139" s="32" t="s">
        <v>252</v>
      </c>
      <c r="J139" s="32" t="s">
        <v>182</v>
      </c>
      <c r="K139" s="32">
        <f>INDEX('[1]upper secondary completion'!$B$5:$J$206,MATCH(C139,'[1]upper secondary completion'!B$5:B$206,0),'[1]upper secondary completion'!I$4)</f>
        <v>0</v>
      </c>
      <c r="L139" s="32">
        <f>INDEX('[1]upper secondary completion'!$B$5:$J$206,MATCH(C139,'[1]upper secondary completion'!B$5:B$206,0),'[1]upper secondary completion'!J$4)</f>
        <v>0</v>
      </c>
      <c r="M139" s="32" t="str">
        <f t="shared" si="7"/>
        <v/>
      </c>
      <c r="N139" s="32" t="str">
        <f t="shared" si="8"/>
        <v>no data</v>
      </c>
      <c r="O139" s="32"/>
      <c r="P139" s="32"/>
      <c r="Q139" s="32">
        <v>901</v>
      </c>
      <c r="R139" s="32"/>
      <c r="S139" s="32"/>
      <c r="T139" s="32"/>
      <c r="U139" s="32"/>
      <c r="V139" s="32"/>
      <c r="W139" s="32"/>
      <c r="X139" s="32">
        <v>1503</v>
      </c>
      <c r="Y139" s="32"/>
      <c r="Z139" s="32"/>
      <c r="AA139" s="32"/>
      <c r="AB139" s="32"/>
      <c r="AC139" s="32"/>
      <c r="AD139" s="32">
        <v>4255.518</v>
      </c>
      <c r="AE139" s="32">
        <v>4232.8739999999998</v>
      </c>
      <c r="AF139" s="32">
        <v>4208.6109999999999</v>
      </c>
      <c r="AG139" s="32">
        <v>4182.8469999999998</v>
      </c>
      <c r="AH139" s="32">
        <v>4156.4070000000002</v>
      </c>
      <c r="AI139" s="32">
        <v>4130.299</v>
      </c>
      <c r="AJ139" s="32">
        <v>4105.268</v>
      </c>
      <c r="AK139" s="32">
        <v>4081.6570000000002</v>
      </c>
      <c r="AL139" s="32">
        <v>4059.2849999999999</v>
      </c>
      <c r="AM139" s="32">
        <v>4037.6909999999998</v>
      </c>
      <c r="AN139" s="32">
        <v>4016.1350000000002</v>
      </c>
      <c r="AO139" s="32">
        <v>3994.0790000000002</v>
      </c>
      <c r="AP139" s="32">
        <v>3971.3960000000002</v>
      </c>
      <c r="AQ139" s="32">
        <v>3948.2510000000002</v>
      </c>
      <c r="AR139" s="32">
        <v>3924.7550000000001</v>
      </c>
      <c r="AS139" s="32">
        <v>3901.0520000000001</v>
      </c>
      <c r="AT139" s="32">
        <v>3877.2669999999998</v>
      </c>
      <c r="AU139" s="32">
        <v>3853.4</v>
      </c>
      <c r="AV139" s="32">
        <v>3829.3760000000002</v>
      </c>
      <c r="AW139" s="32">
        <v>3805.18</v>
      </c>
      <c r="AX139" s="32">
        <v>3780.7449999999999</v>
      </c>
      <c r="AY139" s="32">
        <v>3756.0659999999998</v>
      </c>
      <c r="AZ139" s="32">
        <v>3731.134</v>
      </c>
      <c r="BA139" s="32">
        <v>3705.9659999999999</v>
      </c>
      <c r="BB139" s="32">
        <v>3680.57</v>
      </c>
      <c r="BC139" s="32">
        <v>3654.9740000000002</v>
      </c>
      <c r="BD139" s="32">
        <v>3629.1889999999999</v>
      </c>
      <c r="BE139" s="32">
        <v>3603.24</v>
      </c>
      <c r="BF139" s="32">
        <v>3577.1239999999998</v>
      </c>
      <c r="BG139" s="32">
        <v>3550.8580000000002</v>
      </c>
      <c r="BH139" s="32">
        <v>3524.4810000000002</v>
      </c>
      <c r="BI139" s="32">
        <v>3498.0340000000001</v>
      </c>
      <c r="BJ139" s="32">
        <v>3471.51</v>
      </c>
      <c r="BK139" s="32">
        <v>3444.942</v>
      </c>
      <c r="BL139" s="32">
        <v>3418.2950000000001</v>
      </c>
      <c r="BM139" s="32">
        <v>3391.5889999999999</v>
      </c>
      <c r="BN139" s="32">
        <v>3364.799</v>
      </c>
      <c r="BO139" s="32">
        <v>3337.94</v>
      </c>
      <c r="BP139" s="32">
        <v>3311.0279999999998</v>
      </c>
      <c r="BQ139" s="32">
        <v>3284.0839999999998</v>
      </c>
      <c r="BR139" s="32">
        <v>3257.0940000000001</v>
      </c>
      <c r="BS139" s="32">
        <v>3230.1</v>
      </c>
      <c r="BT139" s="32">
        <v>3203.0909999999999</v>
      </c>
      <c r="BU139" s="32">
        <v>3176.0810000000001</v>
      </c>
      <c r="BV139" s="32">
        <v>3149.098</v>
      </c>
      <c r="BW139" s="32">
        <v>3122.1390000000001</v>
      </c>
      <c r="BX139" s="32">
        <v>3095.2220000000002</v>
      </c>
      <c r="BY139" s="32">
        <v>3068.3760000000002</v>
      </c>
      <c r="BZ139" s="32">
        <v>3041.6</v>
      </c>
      <c r="CA139" s="32">
        <v>3014.8870000000002</v>
      </c>
      <c r="CB139" s="32">
        <v>2988.2489999999998</v>
      </c>
      <c r="CC139" s="32">
        <v>2961.6689999999999</v>
      </c>
      <c r="CD139" s="32">
        <v>2935.1840000000002</v>
      </c>
      <c r="CE139" s="32">
        <v>2908.8009999999999</v>
      </c>
      <c r="CF139" s="32">
        <v>2882.529</v>
      </c>
      <c r="CG139" s="32">
        <v>2856.3879999999999</v>
      </c>
      <c r="CH139" s="32">
        <v>2830.4050000000002</v>
      </c>
      <c r="CI139" s="32">
        <v>2804.5790000000002</v>
      </c>
      <c r="CJ139" s="32">
        <v>2778.9490000000001</v>
      </c>
      <c r="CK139" s="32">
        <v>2753.5450000000001</v>
      </c>
      <c r="CL139" s="32">
        <v>2728.3939999999998</v>
      </c>
      <c r="CM139" s="32">
        <v>2703.556</v>
      </c>
      <c r="CN139" s="32">
        <v>2679.0549999999998</v>
      </c>
      <c r="CO139" s="32">
        <v>2654.873</v>
      </c>
      <c r="CP139" s="32">
        <v>2631.0450000000001</v>
      </c>
      <c r="CQ139" s="32">
        <v>2607.5529999999999</v>
      </c>
      <c r="CR139" s="32">
        <v>2584.4459999999999</v>
      </c>
      <c r="CS139" s="32">
        <v>2561.7020000000002</v>
      </c>
      <c r="CT139" s="32">
        <v>2539.3380000000002</v>
      </c>
      <c r="CU139" s="32">
        <v>2517.3290000000002</v>
      </c>
      <c r="CV139" s="32">
        <v>2495.623</v>
      </c>
      <c r="CW139" s="32">
        <v>2474.2109999999998</v>
      </c>
      <c r="CX139" s="32">
        <v>2453.0859999999998</v>
      </c>
      <c r="CY139" s="32">
        <v>2432.2280000000001</v>
      </c>
      <c r="CZ139" s="32">
        <v>2411.65</v>
      </c>
      <c r="DA139" s="32">
        <v>2391.3319999999999</v>
      </c>
      <c r="DB139" s="32">
        <v>2371.2660000000001</v>
      </c>
      <c r="DC139" s="32">
        <v>2351.4580000000001</v>
      </c>
      <c r="DD139" s="32">
        <v>2331.8879999999999</v>
      </c>
      <c r="DE139" s="32">
        <v>2312.547</v>
      </c>
      <c r="DF139" s="32">
        <v>2293.451</v>
      </c>
      <c r="DG139" s="32">
        <v>2274.5549999999998</v>
      </c>
      <c r="DH139" s="32">
        <v>2255.8809999999999</v>
      </c>
      <c r="DI139" s="32">
        <v>2237.4270000000001</v>
      </c>
      <c r="DJ139" s="32">
        <v>2219.183</v>
      </c>
      <c r="DK139" s="32">
        <v>2201.1460000000002</v>
      </c>
      <c r="DL139" s="32">
        <v>2183.3139999999999</v>
      </c>
      <c r="DM139" s="32"/>
    </row>
    <row r="140" spans="1:117" ht="11.4" x14ac:dyDescent="0.2">
      <c r="A140" s="32">
        <v>153</v>
      </c>
      <c r="B140" s="32" t="s">
        <v>113</v>
      </c>
      <c r="C140" s="32" t="s">
        <v>284</v>
      </c>
      <c r="D140" s="32"/>
      <c r="E140" s="32">
        <v>192</v>
      </c>
      <c r="F140" s="54">
        <v>0.77700000000000002</v>
      </c>
      <c r="G140" s="32" t="str">
        <f t="shared" si="6"/>
        <v>Low</v>
      </c>
      <c r="H140" s="32" t="s">
        <v>204</v>
      </c>
      <c r="I140" s="32" t="s">
        <v>142</v>
      </c>
      <c r="J140" s="32" t="s">
        <v>143</v>
      </c>
      <c r="K140" s="32">
        <f>INDEX('[1]upper secondary completion'!$B$5:$J$206,MATCH(C140,'[1]upper secondary completion'!B$5:B$206,0),'[1]upper secondary completion'!I$4)</f>
        <v>80.599999999999994</v>
      </c>
      <c r="L140" s="32">
        <f>INDEX('[1]upper secondary completion'!$B$5:$J$206,MATCH(C140,'[1]upper secondary completion'!B$5:B$206,0),'[1]upper secondary completion'!J$4)</f>
        <v>85.5</v>
      </c>
      <c r="M140" s="32" t="str">
        <f t="shared" si="7"/>
        <v>very high</v>
      </c>
      <c r="N140" s="32" t="str">
        <f t="shared" si="8"/>
        <v>503</v>
      </c>
      <c r="O140" s="32"/>
      <c r="P140" s="32"/>
      <c r="Q140" s="32"/>
      <c r="R140" s="32">
        <v>902</v>
      </c>
      <c r="S140" s="32"/>
      <c r="T140" s="32">
        <v>934</v>
      </c>
      <c r="U140" s="32">
        <v>948</v>
      </c>
      <c r="V140" s="32"/>
      <c r="W140" s="32">
        <v>1637</v>
      </c>
      <c r="X140" s="32"/>
      <c r="Y140" s="32">
        <v>1517</v>
      </c>
      <c r="Z140" s="32">
        <v>1502</v>
      </c>
      <c r="AA140" s="32"/>
      <c r="AB140" s="32"/>
      <c r="AC140" s="32"/>
      <c r="AD140" s="32">
        <v>11306.909</v>
      </c>
      <c r="AE140" s="32">
        <v>11324.777</v>
      </c>
      <c r="AF140" s="32">
        <v>11335.108</v>
      </c>
      <c r="AG140" s="32">
        <v>11339.254999999999</v>
      </c>
      <c r="AH140" s="32">
        <v>11338.146000000001</v>
      </c>
      <c r="AI140" s="32">
        <v>11333.484</v>
      </c>
      <c r="AJ140" s="32">
        <v>11326.616</v>
      </c>
      <c r="AK140" s="32">
        <v>11317.498</v>
      </c>
      <c r="AL140" s="32">
        <v>11305.647999999999</v>
      </c>
      <c r="AM140" s="32">
        <v>11291.378000000001</v>
      </c>
      <c r="AN140" s="32">
        <v>11275.084000000001</v>
      </c>
      <c r="AO140" s="32">
        <v>11257.038</v>
      </c>
      <c r="AP140" s="32">
        <v>11237.404</v>
      </c>
      <c r="AQ140" s="32">
        <v>11216.216</v>
      </c>
      <c r="AR140" s="32">
        <v>11193.386</v>
      </c>
      <c r="AS140" s="32">
        <v>11168.802</v>
      </c>
      <c r="AT140" s="32">
        <v>11142.328</v>
      </c>
      <c r="AU140" s="32">
        <v>11113.994000000001</v>
      </c>
      <c r="AV140" s="32">
        <v>11083.814</v>
      </c>
      <c r="AW140" s="32">
        <v>11051.682000000001</v>
      </c>
      <c r="AX140" s="32">
        <v>11017.444</v>
      </c>
      <c r="AY140" s="32">
        <v>10980.995000000001</v>
      </c>
      <c r="AZ140" s="32">
        <v>10942.286</v>
      </c>
      <c r="BA140" s="32">
        <v>10901.297</v>
      </c>
      <c r="BB140" s="32">
        <v>10858.029</v>
      </c>
      <c r="BC140" s="32">
        <v>10812.511</v>
      </c>
      <c r="BD140" s="32">
        <v>10764.75</v>
      </c>
      <c r="BE140" s="32">
        <v>10714.749</v>
      </c>
      <c r="BF140" s="32">
        <v>10662.484</v>
      </c>
      <c r="BG140" s="32">
        <v>10607.937</v>
      </c>
      <c r="BH140" s="32">
        <v>10551.054</v>
      </c>
      <c r="BI140" s="32">
        <v>10491.849</v>
      </c>
      <c r="BJ140" s="32">
        <v>10430.370999999999</v>
      </c>
      <c r="BK140" s="32">
        <v>10366.653</v>
      </c>
      <c r="BL140" s="32">
        <v>10300.743</v>
      </c>
      <c r="BM140" s="32">
        <v>10232.635</v>
      </c>
      <c r="BN140" s="32">
        <v>10162.395</v>
      </c>
      <c r="BO140" s="32">
        <v>10090.11</v>
      </c>
      <c r="BP140" s="32">
        <v>10015.937</v>
      </c>
      <c r="BQ140" s="32">
        <v>9940.1</v>
      </c>
      <c r="BR140" s="32">
        <v>9862.8629999999994</v>
      </c>
      <c r="BS140" s="32">
        <v>9784.5120000000006</v>
      </c>
      <c r="BT140" s="32">
        <v>9705.2090000000007</v>
      </c>
      <c r="BU140" s="32">
        <v>9625.1200000000008</v>
      </c>
      <c r="BV140" s="32">
        <v>9544.4770000000008</v>
      </c>
      <c r="BW140" s="32">
        <v>9463.5169999999998</v>
      </c>
      <c r="BX140" s="32">
        <v>9382.4660000000003</v>
      </c>
      <c r="BY140" s="32">
        <v>9301.4660000000003</v>
      </c>
      <c r="BZ140" s="32">
        <v>9220.6749999999993</v>
      </c>
      <c r="CA140" s="32">
        <v>9140.43</v>
      </c>
      <c r="CB140" s="32">
        <v>9061.0789999999997</v>
      </c>
      <c r="CC140" s="32">
        <v>8982.8819999999996</v>
      </c>
      <c r="CD140" s="32">
        <v>8906.0069999999996</v>
      </c>
      <c r="CE140" s="32">
        <v>8830.4529999999995</v>
      </c>
      <c r="CF140" s="32">
        <v>8756.1450000000004</v>
      </c>
      <c r="CG140" s="32">
        <v>8682.9330000000009</v>
      </c>
      <c r="CH140" s="32">
        <v>8610.6919999999991</v>
      </c>
      <c r="CI140" s="32">
        <v>8539.3760000000002</v>
      </c>
      <c r="CJ140" s="32">
        <v>8469.01</v>
      </c>
      <c r="CK140" s="32">
        <v>8399.5149999999994</v>
      </c>
      <c r="CL140" s="32">
        <v>8330.8029999999999</v>
      </c>
      <c r="CM140" s="32">
        <v>8262.8009999999995</v>
      </c>
      <c r="CN140" s="32">
        <v>8195.4940000000006</v>
      </c>
      <c r="CO140" s="32">
        <v>8128.7979999999998</v>
      </c>
      <c r="CP140" s="32">
        <v>8062.4269999999997</v>
      </c>
      <c r="CQ140" s="32">
        <v>7996.07</v>
      </c>
      <c r="CR140" s="32">
        <v>7929.4660000000003</v>
      </c>
      <c r="CS140" s="32">
        <v>7862.5619999999999</v>
      </c>
      <c r="CT140" s="32">
        <v>7795.4059999999999</v>
      </c>
      <c r="CU140" s="32">
        <v>7728.1329999999998</v>
      </c>
      <c r="CV140" s="32">
        <v>7660.9189999999999</v>
      </c>
      <c r="CW140" s="32">
        <v>7593.9459999999999</v>
      </c>
      <c r="CX140" s="32">
        <v>7527.2250000000004</v>
      </c>
      <c r="CY140" s="32">
        <v>7460.7709999999997</v>
      </c>
      <c r="CZ140" s="32">
        <v>7394.83</v>
      </c>
      <c r="DA140" s="32">
        <v>7329.6629999999996</v>
      </c>
      <c r="DB140" s="32">
        <v>7265.4740000000002</v>
      </c>
      <c r="DC140" s="32">
        <v>7202.3440000000001</v>
      </c>
      <c r="DD140" s="32">
        <v>7140.2550000000001</v>
      </c>
      <c r="DE140" s="32">
        <v>7079.125</v>
      </c>
      <c r="DF140" s="32">
        <v>7018.835</v>
      </c>
      <c r="DG140" s="32">
        <v>6959.2920000000004</v>
      </c>
      <c r="DH140" s="32">
        <v>6900.4380000000001</v>
      </c>
      <c r="DI140" s="32">
        <v>6842.2030000000004</v>
      </c>
      <c r="DJ140" s="32">
        <v>6784.62</v>
      </c>
      <c r="DK140" s="32">
        <v>6727.6779999999999</v>
      </c>
      <c r="DL140" s="32">
        <v>6671.4610000000002</v>
      </c>
      <c r="DM140" s="32"/>
    </row>
    <row r="141" spans="1:117" ht="11.4" x14ac:dyDescent="0.2">
      <c r="A141" s="32">
        <v>154</v>
      </c>
      <c r="B141" s="32" t="s">
        <v>113</v>
      </c>
      <c r="C141" s="32" t="s">
        <v>285</v>
      </c>
      <c r="D141" s="32">
        <v>13</v>
      </c>
      <c r="E141" s="32">
        <v>531</v>
      </c>
      <c r="F141" s="54">
        <v>0.84499999999999997</v>
      </c>
      <c r="G141" s="32" t="str">
        <f t="shared" si="6"/>
        <v>Low</v>
      </c>
      <c r="H141" s="32" t="s">
        <v>204</v>
      </c>
      <c r="I141" s="32" t="s">
        <v>142</v>
      </c>
      <c r="J141" s="32" t="s">
        <v>143</v>
      </c>
      <c r="K141" s="32" t="e">
        <f>INDEX('[1]upper secondary completion'!$B$5:$J$206,MATCH(C141,'[1]upper secondary completion'!B$5:B$206,0),'[1]upper secondary completion'!I$4)</f>
        <v>#N/A</v>
      </c>
      <c r="L141" s="32" t="e">
        <f>INDEX('[1]upper secondary completion'!$B$5:$J$206,MATCH(C141,'[1]upper secondary completion'!B$5:B$206,0),'[1]upper secondary completion'!J$4)</f>
        <v>#N/A</v>
      </c>
      <c r="M141" s="32" t="e">
        <f t="shared" si="7"/>
        <v>#N/A</v>
      </c>
      <c r="N141" s="32" t="str">
        <f t="shared" si="8"/>
        <v>no data</v>
      </c>
      <c r="O141" s="32"/>
      <c r="P141" s="32"/>
      <c r="Q141" s="32"/>
      <c r="R141" s="32">
        <v>902</v>
      </c>
      <c r="S141" s="32"/>
      <c r="T141" s="32">
        <v>934</v>
      </c>
      <c r="U141" s="32">
        <v>948</v>
      </c>
      <c r="V141" s="32"/>
      <c r="W141" s="32">
        <v>1637</v>
      </c>
      <c r="X141" s="32">
        <v>1503</v>
      </c>
      <c r="Y141" s="32"/>
      <c r="Z141" s="32"/>
      <c r="AA141" s="32"/>
      <c r="AB141" s="32"/>
      <c r="AC141" s="32"/>
      <c r="AD141" s="32">
        <v>158.43199999999999</v>
      </c>
      <c r="AE141" s="32">
        <v>159.85</v>
      </c>
      <c r="AF141" s="32">
        <v>161.05500000000001</v>
      </c>
      <c r="AG141" s="32">
        <v>161.98599999999999</v>
      </c>
      <c r="AH141" s="32">
        <v>162.75299999999999</v>
      </c>
      <c r="AI141" s="32">
        <v>163.423</v>
      </c>
      <c r="AJ141" s="32">
        <v>164.1</v>
      </c>
      <c r="AK141" s="32">
        <v>164.79599999999999</v>
      </c>
      <c r="AL141" s="32">
        <v>165.53100000000001</v>
      </c>
      <c r="AM141" s="32">
        <v>166.27699999999999</v>
      </c>
      <c r="AN141" s="32">
        <v>166.999</v>
      </c>
      <c r="AO141" s="32">
        <v>167.691</v>
      </c>
      <c r="AP141" s="32">
        <v>168.33600000000001</v>
      </c>
      <c r="AQ141" s="32">
        <v>168.964</v>
      </c>
      <c r="AR141" s="32">
        <v>169.58</v>
      </c>
      <c r="AS141" s="32">
        <v>170.14500000000001</v>
      </c>
      <c r="AT141" s="32">
        <v>170.703</v>
      </c>
      <c r="AU141" s="32">
        <v>171.22900000000001</v>
      </c>
      <c r="AV141" s="32">
        <v>171.72800000000001</v>
      </c>
      <c r="AW141" s="32">
        <v>172.208</v>
      </c>
      <c r="AX141" s="32">
        <v>172.64099999999999</v>
      </c>
      <c r="AY141" s="32">
        <v>173.05600000000001</v>
      </c>
      <c r="AZ141" s="32">
        <v>173.43</v>
      </c>
      <c r="BA141" s="32">
        <v>173.78200000000001</v>
      </c>
      <c r="BB141" s="32">
        <v>174.11</v>
      </c>
      <c r="BC141" s="32">
        <v>174.392</v>
      </c>
      <c r="BD141" s="32">
        <v>174.64</v>
      </c>
      <c r="BE141" s="32">
        <v>174.86799999999999</v>
      </c>
      <c r="BF141" s="32">
        <v>175.06800000000001</v>
      </c>
      <c r="BG141" s="32">
        <v>175.22800000000001</v>
      </c>
      <c r="BH141" s="32">
        <v>175.37100000000001</v>
      </c>
      <c r="BI141" s="32">
        <v>175.482</v>
      </c>
      <c r="BJ141" s="32">
        <v>175.57499999999999</v>
      </c>
      <c r="BK141" s="32">
        <v>175.637</v>
      </c>
      <c r="BL141" s="32">
        <v>175.68199999999999</v>
      </c>
      <c r="BM141" s="32">
        <v>175.71799999999999</v>
      </c>
      <c r="BN141" s="32">
        <v>175.72300000000001</v>
      </c>
      <c r="BO141" s="32">
        <v>175.73099999999999</v>
      </c>
      <c r="BP141" s="32">
        <v>175.72900000000001</v>
      </c>
      <c r="BQ141" s="32">
        <v>175.72399999999999</v>
      </c>
      <c r="BR141" s="32">
        <v>175.708</v>
      </c>
      <c r="BS141" s="32">
        <v>175.69900000000001</v>
      </c>
      <c r="BT141" s="32">
        <v>175.7</v>
      </c>
      <c r="BU141" s="32">
        <v>175.71199999999999</v>
      </c>
      <c r="BV141" s="32">
        <v>175.72300000000001</v>
      </c>
      <c r="BW141" s="32">
        <v>175.73699999999999</v>
      </c>
      <c r="BX141" s="32">
        <v>175.767</v>
      </c>
      <c r="BY141" s="32">
        <v>175.81299999999999</v>
      </c>
      <c r="BZ141" s="32">
        <v>175.876</v>
      </c>
      <c r="CA141" s="32">
        <v>175.935</v>
      </c>
      <c r="CB141" s="32">
        <v>176.005</v>
      </c>
      <c r="CC141" s="32">
        <v>176.09200000000001</v>
      </c>
      <c r="CD141" s="32">
        <v>176.18700000000001</v>
      </c>
      <c r="CE141" s="32">
        <v>176.29300000000001</v>
      </c>
      <c r="CF141" s="32">
        <v>176.393</v>
      </c>
      <c r="CG141" s="32">
        <v>176.49199999999999</v>
      </c>
      <c r="CH141" s="32">
        <v>176.608</v>
      </c>
      <c r="CI141" s="32">
        <v>176.70699999999999</v>
      </c>
      <c r="CJ141" s="32">
        <v>176.798</v>
      </c>
      <c r="CK141" s="32">
        <v>176.89599999999999</v>
      </c>
      <c r="CL141" s="32">
        <v>176.982</v>
      </c>
      <c r="CM141" s="32">
        <v>177.05199999999999</v>
      </c>
      <c r="CN141" s="32">
        <v>177.11500000000001</v>
      </c>
      <c r="CO141" s="32">
        <v>177.17099999999999</v>
      </c>
      <c r="CP141" s="32">
        <v>177.20400000000001</v>
      </c>
      <c r="CQ141" s="32">
        <v>177.226</v>
      </c>
      <c r="CR141" s="32">
        <v>177.24100000000001</v>
      </c>
      <c r="CS141" s="32">
        <v>177.227</v>
      </c>
      <c r="CT141" s="32">
        <v>177.18799999999999</v>
      </c>
      <c r="CU141" s="32">
        <v>177.14099999999999</v>
      </c>
      <c r="CV141" s="32">
        <v>177.07499999999999</v>
      </c>
      <c r="CW141" s="32">
        <v>177.00899999999999</v>
      </c>
      <c r="CX141" s="32">
        <v>176.91800000000001</v>
      </c>
      <c r="CY141" s="32">
        <v>176.83</v>
      </c>
      <c r="CZ141" s="32">
        <v>176.71899999999999</v>
      </c>
      <c r="DA141" s="32">
        <v>176.59800000000001</v>
      </c>
      <c r="DB141" s="32">
        <v>176.48099999999999</v>
      </c>
      <c r="DC141" s="32">
        <v>176.34299999999999</v>
      </c>
      <c r="DD141" s="32">
        <v>176.20699999999999</v>
      </c>
      <c r="DE141" s="32">
        <v>176.06200000000001</v>
      </c>
      <c r="DF141" s="32">
        <v>175.91399999999999</v>
      </c>
      <c r="DG141" s="32">
        <v>175.767</v>
      </c>
      <c r="DH141" s="32">
        <v>175.619</v>
      </c>
      <c r="DI141" s="32">
        <v>175.47200000000001</v>
      </c>
      <c r="DJ141" s="32">
        <v>175.322</v>
      </c>
      <c r="DK141" s="32">
        <v>175.18700000000001</v>
      </c>
      <c r="DL141" s="32">
        <v>175.041</v>
      </c>
      <c r="DM141" s="32"/>
    </row>
    <row r="142" spans="1:117" ht="11.4" x14ac:dyDescent="0.2">
      <c r="A142" s="32">
        <v>93</v>
      </c>
      <c r="B142" s="32" t="s">
        <v>113</v>
      </c>
      <c r="C142" s="32" t="s">
        <v>286</v>
      </c>
      <c r="D142" s="32">
        <v>5</v>
      </c>
      <c r="E142" s="32">
        <v>196</v>
      </c>
      <c r="F142" s="54">
        <v>0.64200000000000002</v>
      </c>
      <c r="G142" s="32" t="str">
        <f t="shared" si="6"/>
        <v>Low</v>
      </c>
      <c r="H142" s="32" t="s">
        <v>150</v>
      </c>
      <c r="I142" s="32" t="s">
        <v>136</v>
      </c>
      <c r="J142" s="32" t="s">
        <v>182</v>
      </c>
      <c r="K142" s="32">
        <f>INDEX('[1]upper secondary completion'!$B$5:$J$206,MATCH(C142,'[1]upper secondary completion'!B$5:B$206,0),'[1]upper secondary completion'!I$4)</f>
        <v>0</v>
      </c>
      <c r="L142" s="32">
        <f>INDEX('[1]upper secondary completion'!$B$5:$J$206,MATCH(C142,'[1]upper secondary completion'!B$5:B$206,0),'[1]upper secondary completion'!J$4)</f>
        <v>0</v>
      </c>
      <c r="M142" s="32" t="str">
        <f t="shared" si="7"/>
        <v/>
      </c>
      <c r="N142" s="32" t="str">
        <f t="shared" si="8"/>
        <v>no data</v>
      </c>
      <c r="O142" s="32"/>
      <c r="P142" s="32"/>
      <c r="Q142" s="32"/>
      <c r="R142" s="32">
        <v>902</v>
      </c>
      <c r="S142" s="32"/>
      <c r="T142" s="32">
        <v>934</v>
      </c>
      <c r="U142" s="32">
        <v>948</v>
      </c>
      <c r="V142" s="32"/>
      <c r="W142" s="32"/>
      <c r="X142" s="32">
        <v>1503</v>
      </c>
      <c r="Y142" s="32"/>
      <c r="Z142" s="32"/>
      <c r="AA142" s="32"/>
      <c r="AB142" s="32"/>
      <c r="AC142" s="32"/>
      <c r="AD142" s="32">
        <v>1152.297</v>
      </c>
      <c r="AE142" s="32">
        <v>1160.9870000000001</v>
      </c>
      <c r="AF142" s="32">
        <v>1170.1890000000001</v>
      </c>
      <c r="AG142" s="32">
        <v>1179.6849999999999</v>
      </c>
      <c r="AH142" s="32">
        <v>1189.2619999999999</v>
      </c>
      <c r="AI142" s="32">
        <v>1198.5740000000001</v>
      </c>
      <c r="AJ142" s="32">
        <v>1207.3610000000001</v>
      </c>
      <c r="AK142" s="32">
        <v>1215.588</v>
      </c>
      <c r="AL142" s="32">
        <v>1223.3900000000001</v>
      </c>
      <c r="AM142" s="32">
        <v>1230.7919999999999</v>
      </c>
      <c r="AN142" s="32">
        <v>1237.8689999999999</v>
      </c>
      <c r="AO142" s="32">
        <v>1244.674</v>
      </c>
      <c r="AP142" s="32">
        <v>1251.2149999999999</v>
      </c>
      <c r="AQ142" s="32">
        <v>1257.4739999999999</v>
      </c>
      <c r="AR142" s="32">
        <v>1263.4960000000001</v>
      </c>
      <c r="AS142" s="32">
        <v>1269.319</v>
      </c>
      <c r="AT142" s="32">
        <v>1274.973</v>
      </c>
      <c r="AU142" s="32">
        <v>1280.47</v>
      </c>
      <c r="AV142" s="32">
        <v>1285.8240000000001</v>
      </c>
      <c r="AW142" s="32">
        <v>1291.0319999999999</v>
      </c>
      <c r="AX142" s="32">
        <v>1296.1120000000001</v>
      </c>
      <c r="AY142" s="32">
        <v>1301.059</v>
      </c>
      <c r="AZ142" s="32">
        <v>1305.8789999999999</v>
      </c>
      <c r="BA142" s="32">
        <v>1310.579</v>
      </c>
      <c r="BB142" s="32">
        <v>1315.134</v>
      </c>
      <c r="BC142" s="32">
        <v>1319.546</v>
      </c>
      <c r="BD142" s="32">
        <v>1323.7739999999999</v>
      </c>
      <c r="BE142" s="32">
        <v>1327.8119999999999</v>
      </c>
      <c r="BF142" s="32">
        <v>1331.674</v>
      </c>
      <c r="BG142" s="32">
        <v>1335.346</v>
      </c>
      <c r="BH142" s="32">
        <v>1338.789</v>
      </c>
      <c r="BI142" s="32">
        <v>1342.0129999999999</v>
      </c>
      <c r="BJ142" s="32">
        <v>1345.0119999999999</v>
      </c>
      <c r="BK142" s="32">
        <v>1347.7719999999999</v>
      </c>
      <c r="BL142" s="32">
        <v>1350.2940000000001</v>
      </c>
      <c r="BM142" s="32">
        <v>1352.5630000000001</v>
      </c>
      <c r="BN142" s="32">
        <v>1354.5889999999999</v>
      </c>
      <c r="BO142" s="32">
        <v>1356.364</v>
      </c>
      <c r="BP142" s="32">
        <v>1357.8869999999999</v>
      </c>
      <c r="BQ142" s="32">
        <v>1359.1790000000001</v>
      </c>
      <c r="BR142" s="32">
        <v>1360.239</v>
      </c>
      <c r="BS142" s="32">
        <v>1361.059</v>
      </c>
      <c r="BT142" s="32">
        <v>1361.663</v>
      </c>
      <c r="BU142" s="32">
        <v>1362.0630000000001</v>
      </c>
      <c r="BV142" s="32">
        <v>1362.2650000000001</v>
      </c>
      <c r="BW142" s="32">
        <v>1362.2840000000001</v>
      </c>
      <c r="BX142" s="32">
        <v>1362.135</v>
      </c>
      <c r="BY142" s="32">
        <v>1361.8320000000001</v>
      </c>
      <c r="BZ142" s="32">
        <v>1361.3889999999999</v>
      </c>
      <c r="CA142" s="32">
        <v>1360.8009999999999</v>
      </c>
      <c r="CB142" s="32">
        <v>1360.097</v>
      </c>
      <c r="CC142" s="32">
        <v>1359.2829999999999</v>
      </c>
      <c r="CD142" s="32">
        <v>1358.383</v>
      </c>
      <c r="CE142" s="32">
        <v>1357.3869999999999</v>
      </c>
      <c r="CF142" s="32">
        <v>1356.2840000000001</v>
      </c>
      <c r="CG142" s="32">
        <v>1355.1210000000001</v>
      </c>
      <c r="CH142" s="32">
        <v>1353.8440000000001</v>
      </c>
      <c r="CI142" s="32">
        <v>1352.481</v>
      </c>
      <c r="CJ142" s="32">
        <v>1351.039</v>
      </c>
      <c r="CK142" s="32">
        <v>1349.5340000000001</v>
      </c>
      <c r="CL142" s="32">
        <v>1347.9449999999999</v>
      </c>
      <c r="CM142" s="32">
        <v>1346.2929999999999</v>
      </c>
      <c r="CN142" s="32">
        <v>1344.5909999999999</v>
      </c>
      <c r="CO142" s="32">
        <v>1342.8230000000001</v>
      </c>
      <c r="CP142" s="32">
        <v>1341.0050000000001</v>
      </c>
      <c r="CQ142" s="32">
        <v>1339.163</v>
      </c>
      <c r="CR142" s="32">
        <v>1337.299</v>
      </c>
      <c r="CS142" s="32">
        <v>1335.4269999999999</v>
      </c>
      <c r="CT142" s="32">
        <v>1333.54</v>
      </c>
      <c r="CU142" s="32">
        <v>1331.6610000000001</v>
      </c>
      <c r="CV142" s="32">
        <v>1329.789</v>
      </c>
      <c r="CW142" s="32">
        <v>1327.9280000000001</v>
      </c>
      <c r="CX142" s="32">
        <v>1326.097</v>
      </c>
      <c r="CY142" s="32">
        <v>1324.2929999999999</v>
      </c>
      <c r="CZ142" s="32">
        <v>1322.5429999999999</v>
      </c>
      <c r="DA142" s="32">
        <v>1320.8589999999999</v>
      </c>
      <c r="DB142" s="32">
        <v>1319.251</v>
      </c>
      <c r="DC142" s="32">
        <v>1317.7460000000001</v>
      </c>
      <c r="DD142" s="32">
        <v>1316.3340000000001</v>
      </c>
      <c r="DE142" s="32">
        <v>1315.011</v>
      </c>
      <c r="DF142" s="32">
        <v>1313.7950000000001</v>
      </c>
      <c r="DG142" s="32">
        <v>1312.692</v>
      </c>
      <c r="DH142" s="32">
        <v>1311.692</v>
      </c>
      <c r="DI142" s="32">
        <v>1310.81</v>
      </c>
      <c r="DJ142" s="32">
        <v>1310.0429999999999</v>
      </c>
      <c r="DK142" s="32">
        <v>1309.4059999999999</v>
      </c>
      <c r="DL142" s="32">
        <v>1308.9110000000001</v>
      </c>
      <c r="DM142" s="32"/>
    </row>
    <row r="143" spans="1:117" ht="11.4" x14ac:dyDescent="0.2">
      <c r="A143" s="32">
        <v>212</v>
      </c>
      <c r="B143" s="32" t="s">
        <v>113</v>
      </c>
      <c r="C143" s="32" t="s">
        <v>287</v>
      </c>
      <c r="D143" s="32"/>
      <c r="E143" s="32">
        <v>203</v>
      </c>
      <c r="F143" s="54">
        <v>0.79200000000000004</v>
      </c>
      <c r="G143" s="32" t="str">
        <f t="shared" si="6"/>
        <v>Low</v>
      </c>
      <c r="H143" s="32" t="s">
        <v>182</v>
      </c>
      <c r="I143" s="32" t="s">
        <v>252</v>
      </c>
      <c r="J143" s="32" t="s">
        <v>182</v>
      </c>
      <c r="K143" s="32">
        <f>INDEX('[1]upper secondary completion'!$B$5:$J$206,MATCH(C143,'[1]upper secondary completion'!B$5:B$206,0),'[1]upper secondary completion'!I$4)</f>
        <v>0</v>
      </c>
      <c r="L143" s="32">
        <f>INDEX('[1]upper secondary completion'!$B$5:$J$206,MATCH(C143,'[1]upper secondary completion'!B$5:B$206,0),'[1]upper secondary completion'!J$4)</f>
        <v>0</v>
      </c>
      <c r="M143" s="32" t="str">
        <f t="shared" si="7"/>
        <v/>
      </c>
      <c r="N143" s="32" t="str">
        <f t="shared" si="8"/>
        <v>no data</v>
      </c>
      <c r="O143" s="32"/>
      <c r="P143" s="32"/>
      <c r="Q143" s="32">
        <v>901</v>
      </c>
      <c r="R143" s="32"/>
      <c r="S143" s="32"/>
      <c r="T143" s="32"/>
      <c r="U143" s="32"/>
      <c r="V143" s="32"/>
      <c r="W143" s="32"/>
      <c r="X143" s="32">
        <v>1503</v>
      </c>
      <c r="Y143" s="32"/>
      <c r="Z143" s="32"/>
      <c r="AA143" s="32"/>
      <c r="AB143" s="32"/>
      <c r="AC143" s="32"/>
      <c r="AD143" s="32">
        <v>10591.103999999999</v>
      </c>
      <c r="AE143" s="32">
        <v>10601.39</v>
      </c>
      <c r="AF143" s="32">
        <v>10618.868</v>
      </c>
      <c r="AG143" s="32">
        <v>10641.031999999999</v>
      </c>
      <c r="AH143" s="32">
        <v>10665.679</v>
      </c>
      <c r="AI143" s="32">
        <v>10689.213</v>
      </c>
      <c r="AJ143" s="32">
        <v>10708.982</v>
      </c>
      <c r="AK143" s="32">
        <v>10724.553</v>
      </c>
      <c r="AL143" s="32">
        <v>10736.781999999999</v>
      </c>
      <c r="AM143" s="32">
        <v>10745.888000000001</v>
      </c>
      <c r="AN143" s="32">
        <v>10752.388000000001</v>
      </c>
      <c r="AO143" s="32">
        <v>10756.704</v>
      </c>
      <c r="AP143" s="32">
        <v>10758.837</v>
      </c>
      <c r="AQ143" s="32">
        <v>10758.623</v>
      </c>
      <c r="AR143" s="32">
        <v>10756.156000000001</v>
      </c>
      <c r="AS143" s="32">
        <v>10751.513000000001</v>
      </c>
      <c r="AT143" s="32">
        <v>10744.83</v>
      </c>
      <c r="AU143" s="32">
        <v>10736.214</v>
      </c>
      <c r="AV143" s="32">
        <v>10725.895</v>
      </c>
      <c r="AW143" s="32">
        <v>10714.251</v>
      </c>
      <c r="AX143" s="32">
        <v>10701.784</v>
      </c>
      <c r="AY143" s="32">
        <v>10688.918</v>
      </c>
      <c r="AZ143" s="32">
        <v>10675.828</v>
      </c>
      <c r="BA143" s="32">
        <v>10662.663</v>
      </c>
      <c r="BB143" s="32">
        <v>10649.698</v>
      </c>
      <c r="BC143" s="32">
        <v>10637.245000000001</v>
      </c>
      <c r="BD143" s="32">
        <v>10625.54</v>
      </c>
      <c r="BE143" s="32">
        <v>10614.7</v>
      </c>
      <c r="BF143" s="32">
        <v>10604.734</v>
      </c>
      <c r="BG143" s="32">
        <v>10595.609</v>
      </c>
      <c r="BH143" s="32">
        <v>10587.201999999999</v>
      </c>
      <c r="BI143" s="32">
        <v>10579.388000000001</v>
      </c>
      <c r="BJ143" s="32">
        <v>10572.127</v>
      </c>
      <c r="BK143" s="32">
        <v>10565.353999999999</v>
      </c>
      <c r="BL143" s="32">
        <v>10558.851000000001</v>
      </c>
      <c r="BM143" s="32">
        <v>10552.338</v>
      </c>
      <c r="BN143" s="32">
        <v>10545.59</v>
      </c>
      <c r="BO143" s="32">
        <v>10538.474</v>
      </c>
      <c r="BP143" s="32">
        <v>10530.902</v>
      </c>
      <c r="BQ143" s="32">
        <v>10522.616</v>
      </c>
      <c r="BR143" s="32">
        <v>10513.325999999999</v>
      </c>
      <c r="BS143" s="32">
        <v>10502.808999999999</v>
      </c>
      <c r="BT143" s="32">
        <v>10491.003000000001</v>
      </c>
      <c r="BU143" s="32">
        <v>10477.896000000001</v>
      </c>
      <c r="BV143" s="32">
        <v>10463.398999999999</v>
      </c>
      <c r="BW143" s="32">
        <v>10447.441000000001</v>
      </c>
      <c r="BX143" s="32">
        <v>10430.023999999999</v>
      </c>
      <c r="BY143" s="32">
        <v>10411.164000000001</v>
      </c>
      <c r="BZ143" s="32">
        <v>10391.02</v>
      </c>
      <c r="CA143" s="32">
        <v>10369.83</v>
      </c>
      <c r="CB143" s="32">
        <v>10347.941999999999</v>
      </c>
      <c r="CC143" s="32">
        <v>10325.672</v>
      </c>
      <c r="CD143" s="32">
        <v>10303.178</v>
      </c>
      <c r="CE143" s="32">
        <v>10280.637000000001</v>
      </c>
      <c r="CF143" s="32">
        <v>10258.453</v>
      </c>
      <c r="CG143" s="32">
        <v>10237.022000000001</v>
      </c>
      <c r="CH143" s="32">
        <v>10216.706</v>
      </c>
      <c r="CI143" s="32">
        <v>10197.697</v>
      </c>
      <c r="CJ143" s="32">
        <v>10180.143</v>
      </c>
      <c r="CK143" s="32">
        <v>10164.237999999999</v>
      </c>
      <c r="CL143" s="32">
        <v>10150.183999999999</v>
      </c>
      <c r="CM143" s="32">
        <v>10138.125</v>
      </c>
      <c r="CN143" s="32">
        <v>10128.174000000001</v>
      </c>
      <c r="CO143" s="32">
        <v>10120.325000000001</v>
      </c>
      <c r="CP143" s="32">
        <v>10114.563</v>
      </c>
      <c r="CQ143" s="32">
        <v>10110.781999999999</v>
      </c>
      <c r="CR143" s="32">
        <v>10108.897999999999</v>
      </c>
      <c r="CS143" s="32">
        <v>10108.838</v>
      </c>
      <c r="CT143" s="32">
        <v>10110.583000000001</v>
      </c>
      <c r="CU143" s="32">
        <v>10113.938</v>
      </c>
      <c r="CV143" s="32">
        <v>10118.700999999999</v>
      </c>
      <c r="CW143" s="32">
        <v>10124.674999999999</v>
      </c>
      <c r="CX143" s="32">
        <v>10131.727999999999</v>
      </c>
      <c r="CY143" s="32">
        <v>10139.768</v>
      </c>
      <c r="CZ143" s="32">
        <v>10148.665000000001</v>
      </c>
      <c r="DA143" s="32">
        <v>10158.272999999999</v>
      </c>
      <c r="DB143" s="32">
        <v>10168.455</v>
      </c>
      <c r="DC143" s="32">
        <v>10179.092000000001</v>
      </c>
      <c r="DD143" s="32">
        <v>10190.052</v>
      </c>
      <c r="DE143" s="32">
        <v>10201.200000000001</v>
      </c>
      <c r="DF143" s="32">
        <v>10212.416999999999</v>
      </c>
      <c r="DG143" s="32">
        <v>10223.574000000001</v>
      </c>
      <c r="DH143" s="32">
        <v>10234.543</v>
      </c>
      <c r="DI143" s="32">
        <v>10245.204</v>
      </c>
      <c r="DJ143" s="32">
        <v>10255.43</v>
      </c>
      <c r="DK143" s="32">
        <v>10265.08</v>
      </c>
      <c r="DL143" s="32">
        <v>10274.07</v>
      </c>
      <c r="DM143" s="32"/>
    </row>
    <row r="144" spans="1:117" ht="11.4" x14ac:dyDescent="0.2">
      <c r="A144" s="32">
        <v>131</v>
      </c>
      <c r="B144" s="32" t="s">
        <v>113</v>
      </c>
      <c r="C144" s="32" t="s">
        <v>288</v>
      </c>
      <c r="D144" s="32"/>
      <c r="E144" s="32">
        <v>408</v>
      </c>
      <c r="F144" s="54">
        <v>0.89700000000000002</v>
      </c>
      <c r="G144" s="32" t="str">
        <f t="shared" si="6"/>
        <v>Low</v>
      </c>
      <c r="H144" s="32" t="s">
        <v>229</v>
      </c>
      <c r="I144" s="32" t="s">
        <v>185</v>
      </c>
      <c r="J144" s="32" t="s">
        <v>117</v>
      </c>
      <c r="K144" s="32" t="e">
        <f>INDEX('[1]upper secondary completion'!$B$5:$J$206,MATCH(C144,'[1]upper secondary completion'!B$5:B$206,0),'[1]upper secondary completion'!I$4)</f>
        <v>#N/A</v>
      </c>
      <c r="L144" s="32" t="e">
        <f>INDEX('[1]upper secondary completion'!$B$5:$J$206,MATCH(C144,'[1]upper secondary completion'!B$5:B$206,0),'[1]upper secondary completion'!J$4)</f>
        <v>#N/A</v>
      </c>
      <c r="M144" s="32" t="e">
        <f t="shared" si="7"/>
        <v>#N/A</v>
      </c>
      <c r="N144" s="32" t="str">
        <f t="shared" si="8"/>
        <v>no data</v>
      </c>
      <c r="O144" s="32"/>
      <c r="P144" s="32"/>
      <c r="Q144" s="32"/>
      <c r="R144" s="32">
        <v>902</v>
      </c>
      <c r="S144" s="32"/>
      <c r="T144" s="32">
        <v>934</v>
      </c>
      <c r="U144" s="32">
        <v>948</v>
      </c>
      <c r="V144" s="32"/>
      <c r="W144" s="32"/>
      <c r="X144" s="32"/>
      <c r="Y144" s="32"/>
      <c r="Z144" s="32"/>
      <c r="AA144" s="32"/>
      <c r="AB144" s="32">
        <v>1500</v>
      </c>
      <c r="AC144" s="32"/>
      <c r="AD144" s="32">
        <v>25057.793000000001</v>
      </c>
      <c r="AE144" s="32">
        <v>25183.831999999999</v>
      </c>
      <c r="AF144" s="32">
        <v>25307.665000000001</v>
      </c>
      <c r="AG144" s="32">
        <v>25429.815999999999</v>
      </c>
      <c r="AH144" s="32">
        <v>25549.606</v>
      </c>
      <c r="AI144" s="32">
        <v>25666.157999999999</v>
      </c>
      <c r="AJ144" s="32">
        <v>25778.814999999999</v>
      </c>
      <c r="AK144" s="32">
        <v>25887.044999999998</v>
      </c>
      <c r="AL144" s="32">
        <v>25990.674999999999</v>
      </c>
      <c r="AM144" s="32">
        <v>26089.813999999998</v>
      </c>
      <c r="AN144" s="32">
        <v>26184.714</v>
      </c>
      <c r="AO144" s="32">
        <v>26275.486000000001</v>
      </c>
      <c r="AP144" s="32">
        <v>26362.05</v>
      </c>
      <c r="AQ144" s="32">
        <v>26443.896000000001</v>
      </c>
      <c r="AR144" s="32">
        <v>26520.112000000001</v>
      </c>
      <c r="AS144" s="32">
        <v>26589.553</v>
      </c>
      <c r="AT144" s="32">
        <v>26651.329000000002</v>
      </c>
      <c r="AU144" s="32">
        <v>26705.181</v>
      </c>
      <c r="AV144" s="32">
        <v>26751.212</v>
      </c>
      <c r="AW144" s="32">
        <v>26789.465</v>
      </c>
      <c r="AX144" s="32">
        <v>26820.13</v>
      </c>
      <c r="AY144" s="32">
        <v>26843.429</v>
      </c>
      <c r="AZ144" s="32">
        <v>26859.422999999999</v>
      </c>
      <c r="BA144" s="32">
        <v>26868.292000000001</v>
      </c>
      <c r="BB144" s="32">
        <v>26870.563999999998</v>
      </c>
      <c r="BC144" s="32">
        <v>26866.946</v>
      </c>
      <c r="BD144" s="32">
        <v>26858.030999999999</v>
      </c>
      <c r="BE144" s="32">
        <v>26844.107</v>
      </c>
      <c r="BF144" s="32">
        <v>26825.439999999999</v>
      </c>
      <c r="BG144" s="32">
        <v>26802.605</v>
      </c>
      <c r="BH144" s="32">
        <v>26776.255000000001</v>
      </c>
      <c r="BI144" s="32">
        <v>26746.915000000001</v>
      </c>
      <c r="BJ144" s="32">
        <v>26714.945</v>
      </c>
      <c r="BK144" s="32">
        <v>26680.483</v>
      </c>
      <c r="BL144" s="32">
        <v>26643.521000000001</v>
      </c>
      <c r="BM144" s="32">
        <v>26603.933000000001</v>
      </c>
      <c r="BN144" s="32">
        <v>26561.614000000001</v>
      </c>
      <c r="BO144" s="32">
        <v>26516.712</v>
      </c>
      <c r="BP144" s="32">
        <v>26469.405999999999</v>
      </c>
      <c r="BQ144" s="32">
        <v>26419.787</v>
      </c>
      <c r="BR144" s="32">
        <v>26367.97</v>
      </c>
      <c r="BS144" s="32">
        <v>26314.04</v>
      </c>
      <c r="BT144" s="32">
        <v>26258.076000000001</v>
      </c>
      <c r="BU144" s="32">
        <v>26200.151999999998</v>
      </c>
      <c r="BV144" s="32">
        <v>26140.337</v>
      </c>
      <c r="BW144" s="32">
        <v>26078.656999999999</v>
      </c>
      <c r="BX144" s="32">
        <v>26015.175999999999</v>
      </c>
      <c r="BY144" s="32">
        <v>25949.98</v>
      </c>
      <c r="BZ144" s="32">
        <v>25883.153999999999</v>
      </c>
      <c r="CA144" s="32">
        <v>25814.743999999999</v>
      </c>
      <c r="CB144" s="32">
        <v>25744.76</v>
      </c>
      <c r="CC144" s="32">
        <v>25673.260999999999</v>
      </c>
      <c r="CD144" s="32">
        <v>25600.322</v>
      </c>
      <c r="CE144" s="32">
        <v>25526.067999999999</v>
      </c>
      <c r="CF144" s="32">
        <v>25450.651999999998</v>
      </c>
      <c r="CG144" s="32">
        <v>25374.291000000001</v>
      </c>
      <c r="CH144" s="32">
        <v>25297.152999999998</v>
      </c>
      <c r="CI144" s="32">
        <v>25219.3</v>
      </c>
      <c r="CJ144" s="32">
        <v>25140.837</v>
      </c>
      <c r="CK144" s="32">
        <v>25061.936000000002</v>
      </c>
      <c r="CL144" s="32">
        <v>24982.805</v>
      </c>
      <c r="CM144" s="32">
        <v>24903.576000000001</v>
      </c>
      <c r="CN144" s="32">
        <v>24824.364000000001</v>
      </c>
      <c r="CO144" s="32">
        <v>24745.14</v>
      </c>
      <c r="CP144" s="32">
        <v>24665.84</v>
      </c>
      <c r="CQ144" s="32">
        <v>24586.29</v>
      </c>
      <c r="CR144" s="32">
        <v>24506.348999999998</v>
      </c>
      <c r="CS144" s="32">
        <v>24425.988000000001</v>
      </c>
      <c r="CT144" s="32">
        <v>24345.234</v>
      </c>
      <c r="CU144" s="32">
        <v>24264.093000000001</v>
      </c>
      <c r="CV144" s="32">
        <v>24182.603999999999</v>
      </c>
      <c r="CW144" s="32">
        <v>24100.763999999999</v>
      </c>
      <c r="CX144" s="32">
        <v>24018.598999999998</v>
      </c>
      <c r="CY144" s="32">
        <v>23936.04</v>
      </c>
      <c r="CZ144" s="32">
        <v>23852.914000000001</v>
      </c>
      <c r="DA144" s="32">
        <v>23768.994999999999</v>
      </c>
      <c r="DB144" s="32">
        <v>23684.13</v>
      </c>
      <c r="DC144" s="32">
        <v>23598.274000000001</v>
      </c>
      <c r="DD144" s="32">
        <v>23511.456999999999</v>
      </c>
      <c r="DE144" s="32">
        <v>23423.778999999999</v>
      </c>
      <c r="DF144" s="32">
        <v>23335.363000000001</v>
      </c>
      <c r="DG144" s="32">
        <v>23246.286</v>
      </c>
      <c r="DH144" s="32">
        <v>23156.663</v>
      </c>
      <c r="DI144" s="32">
        <v>23066.503000000001</v>
      </c>
      <c r="DJ144" s="32">
        <v>22975.843000000001</v>
      </c>
      <c r="DK144" s="32">
        <v>22884.634999999998</v>
      </c>
      <c r="DL144" s="32">
        <v>22792.832999999999</v>
      </c>
      <c r="DM144" s="32"/>
    </row>
    <row r="145" spans="1:117" ht="11.4" x14ac:dyDescent="0.2">
      <c r="A145" s="32">
        <v>222</v>
      </c>
      <c r="B145" s="32" t="s">
        <v>113</v>
      </c>
      <c r="C145" s="32" t="s">
        <v>289</v>
      </c>
      <c r="D145" s="32">
        <v>21</v>
      </c>
      <c r="E145" s="32">
        <v>208</v>
      </c>
      <c r="F145" s="54">
        <v>0.85099999999999998</v>
      </c>
      <c r="G145" s="32" t="str">
        <f t="shared" si="6"/>
        <v>Low</v>
      </c>
      <c r="H145" s="32" t="s">
        <v>275</v>
      </c>
      <c r="I145" s="32" t="s">
        <v>252</v>
      </c>
      <c r="J145" s="32" t="s">
        <v>258</v>
      </c>
      <c r="K145" s="32">
        <f>INDEX('[1]upper secondary completion'!$B$5:$J$206,MATCH(C145,'[1]upper secondary completion'!B$5:B$206,0),'[1]upper secondary completion'!I$4)</f>
        <v>0</v>
      </c>
      <c r="L145" s="32">
        <f>INDEX('[1]upper secondary completion'!$B$5:$J$206,MATCH(C145,'[1]upper secondary completion'!B$5:B$206,0),'[1]upper secondary completion'!J$4)</f>
        <v>0</v>
      </c>
      <c r="M145" s="32" t="str">
        <f t="shared" si="7"/>
        <v/>
      </c>
      <c r="N145" s="32" t="str">
        <f t="shared" si="8"/>
        <v>no data</v>
      </c>
      <c r="O145" s="32"/>
      <c r="P145" s="32"/>
      <c r="Q145" s="32">
        <v>901</v>
      </c>
      <c r="R145" s="32"/>
      <c r="S145" s="32"/>
      <c r="T145" s="32"/>
      <c r="U145" s="32"/>
      <c r="V145" s="32"/>
      <c r="W145" s="32"/>
      <c r="X145" s="32">
        <v>1503</v>
      </c>
      <c r="Y145" s="32"/>
      <c r="Z145" s="32"/>
      <c r="AA145" s="32"/>
      <c r="AB145" s="32"/>
      <c r="AC145" s="32"/>
      <c r="AD145" s="32">
        <v>5664.1989999999996</v>
      </c>
      <c r="AE145" s="32">
        <v>5688.6949999999997</v>
      </c>
      <c r="AF145" s="32">
        <v>5711.3459999999995</v>
      </c>
      <c r="AG145" s="32">
        <v>5732.277</v>
      </c>
      <c r="AH145" s="32">
        <v>5752.1310000000003</v>
      </c>
      <c r="AI145" s="32">
        <v>5771.8770000000004</v>
      </c>
      <c r="AJ145" s="32">
        <v>5792.2030000000004</v>
      </c>
      <c r="AK145" s="32">
        <v>5813.3019999999997</v>
      </c>
      <c r="AL145" s="32">
        <v>5834.9520000000002</v>
      </c>
      <c r="AM145" s="32">
        <v>5856.9369999999999</v>
      </c>
      <c r="AN145" s="32">
        <v>5878.875</v>
      </c>
      <c r="AO145" s="32">
        <v>5900.4960000000001</v>
      </c>
      <c r="AP145" s="32">
        <v>5921.7489999999998</v>
      </c>
      <c r="AQ145" s="32">
        <v>5942.6719999999996</v>
      </c>
      <c r="AR145" s="32">
        <v>5963.1080000000002</v>
      </c>
      <c r="AS145" s="32">
        <v>5982.8969999999999</v>
      </c>
      <c r="AT145" s="32">
        <v>6001.8680000000004</v>
      </c>
      <c r="AU145" s="32">
        <v>6019.9709999999995</v>
      </c>
      <c r="AV145" s="32">
        <v>6037.2120000000004</v>
      </c>
      <c r="AW145" s="32">
        <v>6053.5829999999996</v>
      </c>
      <c r="AX145" s="32">
        <v>6069.1139999999996</v>
      </c>
      <c r="AY145" s="32">
        <v>6083.848</v>
      </c>
      <c r="AZ145" s="32">
        <v>6097.7910000000002</v>
      </c>
      <c r="BA145" s="32">
        <v>6110.9660000000003</v>
      </c>
      <c r="BB145" s="32">
        <v>6123.4250000000002</v>
      </c>
      <c r="BC145" s="32">
        <v>6135.2759999999998</v>
      </c>
      <c r="BD145" s="32">
        <v>6146.59</v>
      </c>
      <c r="BE145" s="32">
        <v>6157.4049999999997</v>
      </c>
      <c r="BF145" s="32">
        <v>6167.79</v>
      </c>
      <c r="BG145" s="32">
        <v>6177.8280000000004</v>
      </c>
      <c r="BH145" s="32">
        <v>6187.6279999999997</v>
      </c>
      <c r="BI145" s="32">
        <v>6197.2879999999996</v>
      </c>
      <c r="BJ145" s="32">
        <v>6206.8630000000003</v>
      </c>
      <c r="BK145" s="32">
        <v>6216.3940000000002</v>
      </c>
      <c r="BL145" s="32">
        <v>6225.951</v>
      </c>
      <c r="BM145" s="32">
        <v>6235.598</v>
      </c>
      <c r="BN145" s="32">
        <v>6245.3739999999998</v>
      </c>
      <c r="BO145" s="32">
        <v>6255.3389999999999</v>
      </c>
      <c r="BP145" s="32">
        <v>6265.51</v>
      </c>
      <c r="BQ145" s="32">
        <v>6275.9009999999998</v>
      </c>
      <c r="BR145" s="32">
        <v>6286.4979999999996</v>
      </c>
      <c r="BS145" s="32">
        <v>6297.2910000000002</v>
      </c>
      <c r="BT145" s="32">
        <v>6308.2870000000003</v>
      </c>
      <c r="BU145" s="32">
        <v>6319.5079999999998</v>
      </c>
      <c r="BV145" s="32">
        <v>6330.982</v>
      </c>
      <c r="BW145" s="32">
        <v>6342.7340000000004</v>
      </c>
      <c r="BX145" s="32">
        <v>6354.8149999999996</v>
      </c>
      <c r="BY145" s="32">
        <v>6367.1959999999999</v>
      </c>
      <c r="BZ145" s="32">
        <v>6379.866</v>
      </c>
      <c r="CA145" s="32">
        <v>6392.835</v>
      </c>
      <c r="CB145" s="32">
        <v>6406.067</v>
      </c>
      <c r="CC145" s="32">
        <v>6419.5290000000005</v>
      </c>
      <c r="CD145" s="32">
        <v>6433.2169999999996</v>
      </c>
      <c r="CE145" s="32">
        <v>6447.0919999999996</v>
      </c>
      <c r="CF145" s="32">
        <v>6461.15</v>
      </c>
      <c r="CG145" s="32">
        <v>6475.357</v>
      </c>
      <c r="CH145" s="32">
        <v>6489.6869999999999</v>
      </c>
      <c r="CI145" s="32">
        <v>6504.1540000000005</v>
      </c>
      <c r="CJ145" s="32">
        <v>6518.6629999999996</v>
      </c>
      <c r="CK145" s="32">
        <v>6533.1769999999997</v>
      </c>
      <c r="CL145" s="32">
        <v>6547.5820000000003</v>
      </c>
      <c r="CM145" s="32">
        <v>6561.808</v>
      </c>
      <c r="CN145" s="32">
        <v>6575.83</v>
      </c>
      <c r="CO145" s="32">
        <v>6589.64</v>
      </c>
      <c r="CP145" s="32">
        <v>6603.1890000000003</v>
      </c>
      <c r="CQ145" s="32">
        <v>6616.4870000000001</v>
      </c>
      <c r="CR145" s="32">
        <v>6629.5249999999996</v>
      </c>
      <c r="CS145" s="32">
        <v>6642.299</v>
      </c>
      <c r="CT145" s="32">
        <v>6654.8159999999998</v>
      </c>
      <c r="CU145" s="32">
        <v>6667.0630000000001</v>
      </c>
      <c r="CV145" s="32">
        <v>6679.0389999999998</v>
      </c>
      <c r="CW145" s="32">
        <v>6690.7560000000003</v>
      </c>
      <c r="CX145" s="32">
        <v>6702.2139999999999</v>
      </c>
      <c r="CY145" s="32">
        <v>6713.4639999999999</v>
      </c>
      <c r="CZ145" s="32">
        <v>6724.5950000000003</v>
      </c>
      <c r="DA145" s="32">
        <v>6735.79</v>
      </c>
      <c r="DB145" s="32">
        <v>6747.116</v>
      </c>
      <c r="DC145" s="32">
        <v>6758.6670000000004</v>
      </c>
      <c r="DD145" s="32">
        <v>6770.4380000000001</v>
      </c>
      <c r="DE145" s="32">
        <v>6782.4260000000004</v>
      </c>
      <c r="DF145" s="32">
        <v>6794.6040000000003</v>
      </c>
      <c r="DG145" s="32">
        <v>6806.98</v>
      </c>
      <c r="DH145" s="32">
        <v>6819.558</v>
      </c>
      <c r="DI145" s="32">
        <v>6832.3729999999996</v>
      </c>
      <c r="DJ145" s="32">
        <v>6845.47</v>
      </c>
      <c r="DK145" s="32">
        <v>6858.9489999999996</v>
      </c>
      <c r="DL145" s="32">
        <v>6872.9070000000002</v>
      </c>
      <c r="DM145" s="32"/>
    </row>
    <row r="146" spans="1:117" ht="11.4" x14ac:dyDescent="0.2">
      <c r="A146" s="32">
        <v>169</v>
      </c>
      <c r="B146" s="32" t="s">
        <v>113</v>
      </c>
      <c r="C146" s="32" t="s">
        <v>290</v>
      </c>
      <c r="D146" s="32"/>
      <c r="E146" s="32">
        <v>222</v>
      </c>
      <c r="F146" s="54">
        <v>0.97299999999999998</v>
      </c>
      <c r="G146" s="32" t="str">
        <f t="shared" si="6"/>
        <v>Low</v>
      </c>
      <c r="H146" s="32" t="s">
        <v>197</v>
      </c>
      <c r="I146" s="32" t="s">
        <v>142</v>
      </c>
      <c r="J146" s="32" t="s">
        <v>143</v>
      </c>
      <c r="K146" s="32">
        <f>INDEX('[1]upper secondary completion'!$B$5:$J$206,MATCH(C146,'[1]upper secondary completion'!B$5:B$206,0),'[1]upper secondary completion'!I$4)</f>
        <v>33.5</v>
      </c>
      <c r="L146" s="32">
        <f>INDEX('[1]upper secondary completion'!$B$5:$J$206,MATCH(C146,'[1]upper secondary completion'!B$5:B$206,0),'[1]upper secondary completion'!J$4)</f>
        <v>36.299999999999997</v>
      </c>
      <c r="M146" s="32" t="str">
        <f t="shared" si="7"/>
        <v>low</v>
      </c>
      <c r="N146" s="32" t="str">
        <f t="shared" si="8"/>
        <v>503</v>
      </c>
      <c r="O146" s="32"/>
      <c r="P146" s="32"/>
      <c r="Q146" s="32"/>
      <c r="R146" s="32">
        <v>902</v>
      </c>
      <c r="S146" s="32"/>
      <c r="T146" s="32">
        <v>934</v>
      </c>
      <c r="U146" s="32">
        <v>948</v>
      </c>
      <c r="V146" s="32"/>
      <c r="W146" s="32"/>
      <c r="X146" s="32"/>
      <c r="Y146" s="32">
        <v>1517</v>
      </c>
      <c r="Z146" s="32"/>
      <c r="AA146" s="32">
        <v>1501</v>
      </c>
      <c r="AB146" s="32"/>
      <c r="AC146" s="32"/>
      <c r="AD146" s="32">
        <v>6295.1239999999998</v>
      </c>
      <c r="AE146" s="32">
        <v>6325.1210000000001</v>
      </c>
      <c r="AF146" s="32">
        <v>6356.1369999999997</v>
      </c>
      <c r="AG146" s="32">
        <v>6388.1239999999998</v>
      </c>
      <c r="AH146" s="32">
        <v>6420.74</v>
      </c>
      <c r="AI146" s="32">
        <v>6453.55</v>
      </c>
      <c r="AJ146" s="32">
        <v>6486.201</v>
      </c>
      <c r="AK146" s="32">
        <v>6518.5</v>
      </c>
      <c r="AL146" s="32">
        <v>6550.3959999999997</v>
      </c>
      <c r="AM146" s="32">
        <v>6581.79</v>
      </c>
      <c r="AN146" s="32">
        <v>6612.6620000000003</v>
      </c>
      <c r="AO146" s="32">
        <v>6642.9340000000002</v>
      </c>
      <c r="AP146" s="32">
        <v>6672.55</v>
      </c>
      <c r="AQ146" s="32">
        <v>6701.3459999999995</v>
      </c>
      <c r="AR146" s="32">
        <v>6728.924</v>
      </c>
      <c r="AS146" s="32">
        <v>6754.7839999999997</v>
      </c>
      <c r="AT146" s="32">
        <v>6778.5919999999996</v>
      </c>
      <c r="AU146" s="32">
        <v>6800.1130000000003</v>
      </c>
      <c r="AV146" s="32">
        <v>6819.4319999999998</v>
      </c>
      <c r="AW146" s="32">
        <v>6836.973</v>
      </c>
      <c r="AX146" s="32">
        <v>6853.2910000000002</v>
      </c>
      <c r="AY146" s="32">
        <v>6868.8040000000001</v>
      </c>
      <c r="AZ146" s="32">
        <v>6883.6450000000004</v>
      </c>
      <c r="BA146" s="32">
        <v>6897.6379999999999</v>
      </c>
      <c r="BB146" s="32">
        <v>6910.5069999999996</v>
      </c>
      <c r="BC146" s="32">
        <v>6921.8909999999996</v>
      </c>
      <c r="BD146" s="32">
        <v>6931.4960000000001</v>
      </c>
      <c r="BE146" s="32">
        <v>6939.25</v>
      </c>
      <c r="BF146" s="32">
        <v>6945.232</v>
      </c>
      <c r="BG146" s="32">
        <v>6949.5209999999997</v>
      </c>
      <c r="BH146" s="32">
        <v>6952.232</v>
      </c>
      <c r="BI146" s="32">
        <v>6953.4430000000002</v>
      </c>
      <c r="BJ146" s="32">
        <v>6953.1909999999998</v>
      </c>
      <c r="BK146" s="32">
        <v>6951.3950000000004</v>
      </c>
      <c r="BL146" s="32">
        <v>6948.0780000000004</v>
      </c>
      <c r="BM146" s="32">
        <v>6943.2039999999997</v>
      </c>
      <c r="BN146" s="32">
        <v>6936.7920000000004</v>
      </c>
      <c r="BO146" s="32">
        <v>6928.8140000000003</v>
      </c>
      <c r="BP146" s="32">
        <v>6919.2849999999999</v>
      </c>
      <c r="BQ146" s="32">
        <v>6908.1930000000002</v>
      </c>
      <c r="BR146" s="32">
        <v>6895.5060000000003</v>
      </c>
      <c r="BS146" s="32">
        <v>6881.2179999999998</v>
      </c>
      <c r="BT146" s="32">
        <v>6865.3310000000001</v>
      </c>
      <c r="BU146" s="32">
        <v>6847.848</v>
      </c>
      <c r="BV146" s="32">
        <v>6828.7479999999996</v>
      </c>
      <c r="BW146" s="32">
        <v>6808.0129999999999</v>
      </c>
      <c r="BX146" s="32">
        <v>6785.6719999999996</v>
      </c>
      <c r="BY146" s="32">
        <v>6761.7070000000003</v>
      </c>
      <c r="BZ146" s="32">
        <v>6736.1059999999998</v>
      </c>
      <c r="CA146" s="32">
        <v>6708.893</v>
      </c>
      <c r="CB146" s="32">
        <v>6680.076</v>
      </c>
      <c r="CC146" s="32">
        <v>6649.6509999999998</v>
      </c>
      <c r="CD146" s="32">
        <v>6617.634</v>
      </c>
      <c r="CE146" s="32">
        <v>6584.0290000000005</v>
      </c>
      <c r="CF146" s="32">
        <v>6548.8249999999998</v>
      </c>
      <c r="CG146" s="32">
        <v>6512.049</v>
      </c>
      <c r="CH146" s="32">
        <v>6473.6980000000003</v>
      </c>
      <c r="CI146" s="32">
        <v>6433.8040000000001</v>
      </c>
      <c r="CJ146" s="32">
        <v>6392.3549999999996</v>
      </c>
      <c r="CK146" s="32">
        <v>6349.357</v>
      </c>
      <c r="CL146" s="32">
        <v>6304.799</v>
      </c>
      <c r="CM146" s="32">
        <v>6258.6530000000002</v>
      </c>
      <c r="CN146" s="32">
        <v>6210.9930000000004</v>
      </c>
      <c r="CO146" s="32">
        <v>6161.8140000000003</v>
      </c>
      <c r="CP146" s="32">
        <v>6111.1580000000004</v>
      </c>
      <c r="CQ146" s="32">
        <v>6059.0410000000002</v>
      </c>
      <c r="CR146" s="32">
        <v>6005.5349999999999</v>
      </c>
      <c r="CS146" s="32">
        <v>5950.6329999999998</v>
      </c>
      <c r="CT146" s="32">
        <v>5894.4430000000002</v>
      </c>
      <c r="CU146" s="32">
        <v>5837.0540000000001</v>
      </c>
      <c r="CV146" s="32">
        <v>5778.5469999999996</v>
      </c>
      <c r="CW146" s="32">
        <v>5719.03</v>
      </c>
      <c r="CX146" s="32">
        <v>5658.5590000000002</v>
      </c>
      <c r="CY146" s="32">
        <v>5597.2309999999998</v>
      </c>
      <c r="CZ146" s="32">
        <v>5535.1689999999999</v>
      </c>
      <c r="DA146" s="32">
        <v>5472.4830000000002</v>
      </c>
      <c r="DB146" s="32">
        <v>5409.3530000000001</v>
      </c>
      <c r="DC146" s="32">
        <v>5345.82</v>
      </c>
      <c r="DD146" s="32">
        <v>5281.97</v>
      </c>
      <c r="DE146" s="32">
        <v>5217.8580000000002</v>
      </c>
      <c r="DF146" s="32">
        <v>5153.5159999999996</v>
      </c>
      <c r="DG146" s="32">
        <v>5088.9949999999999</v>
      </c>
      <c r="DH146" s="32">
        <v>5024.3540000000003</v>
      </c>
      <c r="DI146" s="32">
        <v>4959.665</v>
      </c>
      <c r="DJ146" s="32">
        <v>4894.99</v>
      </c>
      <c r="DK146" s="32">
        <v>4830.4350000000004</v>
      </c>
      <c r="DL146" s="32">
        <v>4766.0789999999997</v>
      </c>
      <c r="DM146" s="32"/>
    </row>
    <row r="147" spans="1:117" ht="11.4" x14ac:dyDescent="0.2">
      <c r="A147" s="32">
        <v>223</v>
      </c>
      <c r="B147" s="32" t="s">
        <v>113</v>
      </c>
      <c r="C147" s="32" t="s">
        <v>291</v>
      </c>
      <c r="D147" s="32"/>
      <c r="E147" s="32">
        <v>233</v>
      </c>
      <c r="F147" s="54">
        <v>0.76100000000000001</v>
      </c>
      <c r="G147" s="32" t="str">
        <f t="shared" si="6"/>
        <v>Low</v>
      </c>
      <c r="H147" s="32" t="s">
        <v>275</v>
      </c>
      <c r="I147" s="32" t="s">
        <v>252</v>
      </c>
      <c r="J147" s="32" t="s">
        <v>182</v>
      </c>
      <c r="K147" s="32">
        <f>INDEX('[1]upper secondary completion'!$B$5:$J$206,MATCH(C147,'[1]upper secondary completion'!B$5:B$206,0),'[1]upper secondary completion'!I$4)</f>
        <v>0</v>
      </c>
      <c r="L147" s="32">
        <f>INDEX('[1]upper secondary completion'!$B$5:$J$206,MATCH(C147,'[1]upper secondary completion'!B$5:B$206,0),'[1]upper secondary completion'!J$4)</f>
        <v>0</v>
      </c>
      <c r="M147" s="32" t="str">
        <f t="shared" si="7"/>
        <v/>
      </c>
      <c r="N147" s="32" t="str">
        <f t="shared" si="8"/>
        <v>no data</v>
      </c>
      <c r="O147" s="32"/>
      <c r="P147" s="32"/>
      <c r="Q147" s="32">
        <v>901</v>
      </c>
      <c r="R147" s="32"/>
      <c r="S147" s="32"/>
      <c r="T147" s="32"/>
      <c r="U147" s="32"/>
      <c r="V147" s="32"/>
      <c r="W147" s="32"/>
      <c r="X147" s="32">
        <v>1503</v>
      </c>
      <c r="Y147" s="32"/>
      <c r="Z147" s="32"/>
      <c r="AA147" s="32"/>
      <c r="AB147" s="32"/>
      <c r="AC147" s="32"/>
      <c r="AD147" s="32">
        <v>1316.2729999999999</v>
      </c>
      <c r="AE147" s="32">
        <v>1315.33</v>
      </c>
      <c r="AF147" s="32">
        <v>1316.5070000000001</v>
      </c>
      <c r="AG147" s="32">
        <v>1319.3889999999999</v>
      </c>
      <c r="AH147" s="32">
        <v>1322.913</v>
      </c>
      <c r="AI147" s="32">
        <v>1325.6489999999999</v>
      </c>
      <c r="AJ147" s="32">
        <v>1326.539</v>
      </c>
      <c r="AK147" s="32">
        <v>1325.1880000000001</v>
      </c>
      <c r="AL147" s="32">
        <v>1321.905</v>
      </c>
      <c r="AM147" s="32">
        <v>1317.2159999999999</v>
      </c>
      <c r="AN147" s="32">
        <v>1311.9259999999999</v>
      </c>
      <c r="AO147" s="32">
        <v>1306.645</v>
      </c>
      <c r="AP147" s="32">
        <v>1301.5129999999999</v>
      </c>
      <c r="AQ147" s="32">
        <v>1296.346</v>
      </c>
      <c r="AR147" s="32">
        <v>1291.0889999999999</v>
      </c>
      <c r="AS147" s="32">
        <v>1285.6610000000001</v>
      </c>
      <c r="AT147" s="32">
        <v>1279.961</v>
      </c>
      <c r="AU147" s="32">
        <v>1274.0329999999999</v>
      </c>
      <c r="AV147" s="32">
        <v>1267.952</v>
      </c>
      <c r="AW147" s="32">
        <v>1261.7850000000001</v>
      </c>
      <c r="AX147" s="32">
        <v>1255.5640000000001</v>
      </c>
      <c r="AY147" s="32">
        <v>1249.3430000000001</v>
      </c>
      <c r="AZ147" s="32">
        <v>1243.1510000000001</v>
      </c>
      <c r="BA147" s="32">
        <v>1236.9749999999999</v>
      </c>
      <c r="BB147" s="32">
        <v>1230.838</v>
      </c>
      <c r="BC147" s="32">
        <v>1224.7460000000001</v>
      </c>
      <c r="BD147" s="32">
        <v>1218.6969999999999</v>
      </c>
      <c r="BE147" s="32">
        <v>1212.692</v>
      </c>
      <c r="BF147" s="32">
        <v>1206.7339999999999</v>
      </c>
      <c r="BG147" s="32">
        <v>1200.809</v>
      </c>
      <c r="BH147" s="32">
        <v>1194.8699999999999</v>
      </c>
      <c r="BI147" s="32">
        <v>1188.92</v>
      </c>
      <c r="BJ147" s="32">
        <v>1182.924</v>
      </c>
      <c r="BK147" s="32">
        <v>1176.886</v>
      </c>
      <c r="BL147" s="32">
        <v>1170.7919999999999</v>
      </c>
      <c r="BM147" s="32">
        <v>1164.6379999999999</v>
      </c>
      <c r="BN147" s="32">
        <v>1158.412</v>
      </c>
      <c r="BO147" s="32">
        <v>1152.096</v>
      </c>
      <c r="BP147" s="32">
        <v>1145.7059999999999</v>
      </c>
      <c r="BQ147" s="32">
        <v>1139.2249999999999</v>
      </c>
      <c r="BR147" s="32">
        <v>1132.652</v>
      </c>
      <c r="BS147" s="32">
        <v>1126.0150000000001</v>
      </c>
      <c r="BT147" s="32">
        <v>1119.287</v>
      </c>
      <c r="BU147" s="32">
        <v>1112.479</v>
      </c>
      <c r="BV147" s="32">
        <v>1105.585</v>
      </c>
      <c r="BW147" s="32">
        <v>1098.595</v>
      </c>
      <c r="BX147" s="32">
        <v>1091.521</v>
      </c>
      <c r="BY147" s="32">
        <v>1084.356</v>
      </c>
      <c r="BZ147" s="32">
        <v>1077.116</v>
      </c>
      <c r="CA147" s="32">
        <v>1069.807</v>
      </c>
      <c r="CB147" s="32">
        <v>1062.4259999999999</v>
      </c>
      <c r="CC147" s="32">
        <v>1054.973</v>
      </c>
      <c r="CD147" s="32">
        <v>1047.4739999999999</v>
      </c>
      <c r="CE147" s="32">
        <v>1039.932</v>
      </c>
      <c r="CF147" s="32">
        <v>1032.3630000000001</v>
      </c>
      <c r="CG147" s="32">
        <v>1024.7940000000001</v>
      </c>
      <c r="CH147" s="32">
        <v>1017.241</v>
      </c>
      <c r="CI147" s="32">
        <v>1009.72</v>
      </c>
      <c r="CJ147" s="32">
        <v>1002.229</v>
      </c>
      <c r="CK147" s="32">
        <v>994.80100000000004</v>
      </c>
      <c r="CL147" s="32">
        <v>987.45</v>
      </c>
      <c r="CM147" s="32">
        <v>980.19600000000003</v>
      </c>
      <c r="CN147" s="32">
        <v>973.06399999999996</v>
      </c>
      <c r="CO147" s="32">
        <v>966.048</v>
      </c>
      <c r="CP147" s="32">
        <v>959.15499999999997</v>
      </c>
      <c r="CQ147" s="32">
        <v>952.38199999999995</v>
      </c>
      <c r="CR147" s="32">
        <v>945.73500000000001</v>
      </c>
      <c r="CS147" s="32">
        <v>939.202</v>
      </c>
      <c r="CT147" s="32">
        <v>932.798</v>
      </c>
      <c r="CU147" s="32">
        <v>926.53599999999994</v>
      </c>
      <c r="CV147" s="32">
        <v>920.41600000000005</v>
      </c>
      <c r="CW147" s="32">
        <v>914.44799999999998</v>
      </c>
      <c r="CX147" s="32">
        <v>908.63900000000001</v>
      </c>
      <c r="CY147" s="32">
        <v>902.97500000000002</v>
      </c>
      <c r="CZ147" s="32">
        <v>897.471</v>
      </c>
      <c r="DA147" s="32">
        <v>892.09299999999996</v>
      </c>
      <c r="DB147" s="32">
        <v>886.85699999999997</v>
      </c>
      <c r="DC147" s="32">
        <v>881.75199999999995</v>
      </c>
      <c r="DD147" s="32">
        <v>876.76400000000001</v>
      </c>
      <c r="DE147" s="32">
        <v>871.85299999999995</v>
      </c>
      <c r="DF147" s="32">
        <v>867.00800000000004</v>
      </c>
      <c r="DG147" s="32">
        <v>862.20899999999995</v>
      </c>
      <c r="DH147" s="32">
        <v>857.40599999999995</v>
      </c>
      <c r="DI147" s="32">
        <v>852.58799999999997</v>
      </c>
      <c r="DJ147" s="32">
        <v>847.72799999999995</v>
      </c>
      <c r="DK147" s="32">
        <v>842.78</v>
      </c>
      <c r="DL147" s="32">
        <v>837.72</v>
      </c>
      <c r="DM147" s="32"/>
    </row>
    <row r="148" spans="1:117" ht="11.4" x14ac:dyDescent="0.2">
      <c r="A148" s="32">
        <v>224</v>
      </c>
      <c r="B148" s="32" t="s">
        <v>113</v>
      </c>
      <c r="C148" s="32" t="s">
        <v>292</v>
      </c>
      <c r="D148" s="32">
        <v>22</v>
      </c>
      <c r="E148" s="32">
        <v>246</v>
      </c>
      <c r="F148" s="54">
        <v>0.74199999999999999</v>
      </c>
      <c r="G148" s="32" t="str">
        <f t="shared" si="6"/>
        <v>Low</v>
      </c>
      <c r="H148" s="32" t="s">
        <v>275</v>
      </c>
      <c r="I148" s="32" t="s">
        <v>252</v>
      </c>
      <c r="J148" s="32" t="s">
        <v>258</v>
      </c>
      <c r="K148" s="32">
        <f>INDEX('[1]upper secondary completion'!$B$5:$J$206,MATCH(C148,'[1]upper secondary completion'!B$5:B$206,0),'[1]upper secondary completion'!I$4)</f>
        <v>0</v>
      </c>
      <c r="L148" s="32">
        <f>INDEX('[1]upper secondary completion'!$B$5:$J$206,MATCH(C148,'[1]upper secondary completion'!B$5:B$206,0),'[1]upper secondary completion'!J$4)</f>
        <v>0</v>
      </c>
      <c r="M148" s="32" t="str">
        <f t="shared" si="7"/>
        <v/>
      </c>
      <c r="N148" s="32" t="str">
        <f t="shared" si="8"/>
        <v>no data</v>
      </c>
      <c r="O148" s="32"/>
      <c r="P148" s="32"/>
      <c r="Q148" s="32">
        <v>901</v>
      </c>
      <c r="R148" s="32"/>
      <c r="S148" s="32"/>
      <c r="T148" s="32"/>
      <c r="U148" s="32"/>
      <c r="V148" s="32"/>
      <c r="W148" s="32"/>
      <c r="X148" s="32">
        <v>1503</v>
      </c>
      <c r="Y148" s="32"/>
      <c r="Z148" s="32"/>
      <c r="AA148" s="32"/>
      <c r="AB148" s="32"/>
      <c r="AC148" s="32"/>
      <c r="AD148" s="32">
        <v>5461.41</v>
      </c>
      <c r="AE148" s="32">
        <v>5481.1279999999997</v>
      </c>
      <c r="AF148" s="32">
        <v>5497.7139999999999</v>
      </c>
      <c r="AG148" s="32">
        <v>5511.3720000000003</v>
      </c>
      <c r="AH148" s="32">
        <v>5522.585</v>
      </c>
      <c r="AI148" s="32">
        <v>5532.1589999999997</v>
      </c>
      <c r="AJ148" s="32">
        <v>5540.7179999999998</v>
      </c>
      <c r="AK148" s="32">
        <v>5548.3609999999999</v>
      </c>
      <c r="AL148" s="32">
        <v>5554.9560000000001</v>
      </c>
      <c r="AM148" s="32">
        <v>5560.6270000000004</v>
      </c>
      <c r="AN148" s="32">
        <v>5565.4709999999995</v>
      </c>
      <c r="AO148" s="32">
        <v>5569.5690000000004</v>
      </c>
      <c r="AP148" s="32">
        <v>5573.0240000000003</v>
      </c>
      <c r="AQ148" s="32">
        <v>5575.8959999999997</v>
      </c>
      <c r="AR148" s="32">
        <v>5578.1360000000004</v>
      </c>
      <c r="AS148" s="32">
        <v>5579.7070000000003</v>
      </c>
      <c r="AT148" s="32">
        <v>5580.5309999999999</v>
      </c>
      <c r="AU148" s="32">
        <v>5580.67</v>
      </c>
      <c r="AV148" s="32">
        <v>5580.1570000000002</v>
      </c>
      <c r="AW148" s="32">
        <v>5578.9520000000002</v>
      </c>
      <c r="AX148" s="32">
        <v>5577.0460000000003</v>
      </c>
      <c r="AY148" s="32">
        <v>5574.3860000000004</v>
      </c>
      <c r="AZ148" s="32">
        <v>5571.0029999999997</v>
      </c>
      <c r="BA148" s="32">
        <v>5566.9520000000002</v>
      </c>
      <c r="BB148" s="32">
        <v>5562.3230000000003</v>
      </c>
      <c r="BC148" s="32">
        <v>5557.2219999999998</v>
      </c>
      <c r="BD148" s="32">
        <v>5551.7659999999996</v>
      </c>
      <c r="BE148" s="32">
        <v>5546.0039999999999</v>
      </c>
      <c r="BF148" s="32">
        <v>5539.9610000000002</v>
      </c>
      <c r="BG148" s="32">
        <v>5533.6779999999999</v>
      </c>
      <c r="BH148" s="32">
        <v>5527.192</v>
      </c>
      <c r="BI148" s="32">
        <v>5520.5559999999996</v>
      </c>
      <c r="BJ148" s="32">
        <v>5513.8149999999996</v>
      </c>
      <c r="BK148" s="32">
        <v>5506.9830000000002</v>
      </c>
      <c r="BL148" s="32">
        <v>5500.1</v>
      </c>
      <c r="BM148" s="32">
        <v>5493.1469999999999</v>
      </c>
      <c r="BN148" s="32">
        <v>5486.152</v>
      </c>
      <c r="BO148" s="32">
        <v>5479.1310000000003</v>
      </c>
      <c r="BP148" s="32">
        <v>5472.1369999999997</v>
      </c>
      <c r="BQ148" s="32">
        <v>5465.192</v>
      </c>
      <c r="BR148" s="32">
        <v>5458.3609999999999</v>
      </c>
      <c r="BS148" s="32">
        <v>5451.67</v>
      </c>
      <c r="BT148" s="32">
        <v>5445.143</v>
      </c>
      <c r="BU148" s="32">
        <v>5438.8</v>
      </c>
      <c r="BV148" s="32">
        <v>5432.7290000000003</v>
      </c>
      <c r="BW148" s="32">
        <v>5427.0110000000004</v>
      </c>
      <c r="BX148" s="32">
        <v>5421.7240000000002</v>
      </c>
      <c r="BY148" s="32">
        <v>5416.8789999999999</v>
      </c>
      <c r="BZ148" s="32">
        <v>5412.46</v>
      </c>
      <c r="CA148" s="32">
        <v>5408.4139999999998</v>
      </c>
      <c r="CB148" s="32">
        <v>5404.7</v>
      </c>
      <c r="CC148" s="32">
        <v>5401.2489999999998</v>
      </c>
      <c r="CD148" s="32">
        <v>5398.0420000000004</v>
      </c>
      <c r="CE148" s="32">
        <v>5395.0569999999998</v>
      </c>
      <c r="CF148" s="32">
        <v>5392.1769999999997</v>
      </c>
      <c r="CG148" s="32">
        <v>5389.2740000000003</v>
      </c>
      <c r="CH148" s="32">
        <v>5386.2719999999999</v>
      </c>
      <c r="CI148" s="32">
        <v>5383.0929999999998</v>
      </c>
      <c r="CJ148" s="32">
        <v>5379.7470000000003</v>
      </c>
      <c r="CK148" s="32">
        <v>5376.183</v>
      </c>
      <c r="CL148" s="32">
        <v>5372.3770000000004</v>
      </c>
      <c r="CM148" s="32">
        <v>5368.3069999999998</v>
      </c>
      <c r="CN148" s="32">
        <v>5363.9650000000001</v>
      </c>
      <c r="CO148" s="32">
        <v>5359.3429999999998</v>
      </c>
      <c r="CP148" s="32">
        <v>5354.4809999999998</v>
      </c>
      <c r="CQ148" s="32">
        <v>5349.4129999999996</v>
      </c>
      <c r="CR148" s="32">
        <v>5344.1970000000001</v>
      </c>
      <c r="CS148" s="32">
        <v>5338.8230000000003</v>
      </c>
      <c r="CT148" s="32">
        <v>5333.335</v>
      </c>
      <c r="CU148" s="32">
        <v>5327.7830000000004</v>
      </c>
      <c r="CV148" s="32">
        <v>5322.1859999999997</v>
      </c>
      <c r="CW148" s="32">
        <v>5316.6210000000001</v>
      </c>
      <c r="CX148" s="32">
        <v>5311.1090000000004</v>
      </c>
      <c r="CY148" s="32">
        <v>5305.6689999999999</v>
      </c>
      <c r="CZ148" s="32">
        <v>5300.3289999999997</v>
      </c>
      <c r="DA148" s="32">
        <v>5295.1869999999999</v>
      </c>
      <c r="DB148" s="32">
        <v>5290.2370000000001</v>
      </c>
      <c r="DC148" s="32">
        <v>5285.5230000000001</v>
      </c>
      <c r="DD148" s="32">
        <v>5281.07</v>
      </c>
      <c r="DE148" s="32">
        <v>5276.8519999999999</v>
      </c>
      <c r="DF148" s="32">
        <v>5272.8950000000004</v>
      </c>
      <c r="DG148" s="32">
        <v>5269.1790000000001</v>
      </c>
      <c r="DH148" s="32">
        <v>5265.7089999999998</v>
      </c>
      <c r="DI148" s="32">
        <v>5262.5</v>
      </c>
      <c r="DJ148" s="32">
        <v>5259.5290000000005</v>
      </c>
      <c r="DK148" s="32">
        <v>5256.8159999999998</v>
      </c>
      <c r="DL148" s="32">
        <v>5254.37</v>
      </c>
      <c r="DM148" s="32"/>
    </row>
    <row r="149" spans="1:117" ht="11.4" x14ac:dyDescent="0.2">
      <c r="A149" s="32">
        <v>248</v>
      </c>
      <c r="B149" s="32" t="s">
        <v>113</v>
      </c>
      <c r="C149" s="32" t="s">
        <v>293</v>
      </c>
      <c r="D149" s="32">
        <v>27</v>
      </c>
      <c r="E149" s="32">
        <v>250</v>
      </c>
      <c r="F149" s="54">
        <v>0.89700000000000002</v>
      </c>
      <c r="G149" s="32" t="str">
        <f t="shared" si="6"/>
        <v>Low</v>
      </c>
      <c r="H149" s="32" t="s">
        <v>260</v>
      </c>
      <c r="I149" s="32" t="s">
        <v>252</v>
      </c>
      <c r="J149" s="32" t="s">
        <v>258</v>
      </c>
      <c r="K149" s="32">
        <f>INDEX('[1]upper secondary completion'!$B$5:$J$206,MATCH(C149,'[1]upper secondary completion'!B$5:B$206,0),'[1]upper secondary completion'!I$4)</f>
        <v>0</v>
      </c>
      <c r="L149" s="32">
        <f>INDEX('[1]upper secondary completion'!$B$5:$J$206,MATCH(C149,'[1]upper secondary completion'!B$5:B$206,0),'[1]upper secondary completion'!J$4)</f>
        <v>0</v>
      </c>
      <c r="M149" s="32" t="str">
        <f t="shared" si="7"/>
        <v/>
      </c>
      <c r="N149" s="32" t="str">
        <f t="shared" si="8"/>
        <v>no data</v>
      </c>
      <c r="O149" s="32"/>
      <c r="P149" s="32"/>
      <c r="Q149" s="32">
        <v>901</v>
      </c>
      <c r="R149" s="32"/>
      <c r="S149" s="32"/>
      <c r="T149" s="32"/>
      <c r="U149" s="32"/>
      <c r="V149" s="32"/>
      <c r="W149" s="32"/>
      <c r="X149" s="32">
        <v>1503</v>
      </c>
      <c r="Y149" s="32"/>
      <c r="Z149" s="32"/>
      <c r="AA149" s="32"/>
      <c r="AB149" s="32"/>
      <c r="AC149" s="32"/>
      <c r="AD149" s="32">
        <v>64193.55</v>
      </c>
      <c r="AE149" s="32">
        <v>64453.194000000003</v>
      </c>
      <c r="AF149" s="32">
        <v>64667.59</v>
      </c>
      <c r="AG149" s="32">
        <v>64842.512999999999</v>
      </c>
      <c r="AH149" s="32">
        <v>64990.512000000002</v>
      </c>
      <c r="AI149" s="32">
        <v>65129.731</v>
      </c>
      <c r="AJ149" s="32">
        <v>65273.512000000002</v>
      </c>
      <c r="AK149" s="32">
        <v>65426.177000000003</v>
      </c>
      <c r="AL149" s="32">
        <v>65584.513999999996</v>
      </c>
      <c r="AM149" s="32">
        <v>65745.188999999998</v>
      </c>
      <c r="AN149" s="32">
        <v>65902.028999999995</v>
      </c>
      <c r="AO149" s="32">
        <v>66050.606</v>
      </c>
      <c r="AP149" s="32">
        <v>66190.532000000007</v>
      </c>
      <c r="AQ149" s="32">
        <v>66323.948000000004</v>
      </c>
      <c r="AR149" s="32">
        <v>66451.747000000003</v>
      </c>
      <c r="AS149" s="32">
        <v>66575.351999999999</v>
      </c>
      <c r="AT149" s="32">
        <v>66695.705000000002</v>
      </c>
      <c r="AU149" s="32">
        <v>66812.866999999998</v>
      </c>
      <c r="AV149" s="32">
        <v>66926.040999999997</v>
      </c>
      <c r="AW149" s="32">
        <v>67034.148000000001</v>
      </c>
      <c r="AX149" s="32">
        <v>67135.679999999993</v>
      </c>
      <c r="AY149" s="32">
        <v>67229.460000000006</v>
      </c>
      <c r="AZ149" s="32">
        <v>67315.168000000005</v>
      </c>
      <c r="BA149" s="32">
        <v>67392.741999999998</v>
      </c>
      <c r="BB149" s="32">
        <v>67461.584000000003</v>
      </c>
      <c r="BC149" s="32">
        <v>67521.106</v>
      </c>
      <c r="BD149" s="32">
        <v>67570.922000000006</v>
      </c>
      <c r="BE149" s="32">
        <v>67610.831000000006</v>
      </c>
      <c r="BF149" s="32">
        <v>67640.953999999998</v>
      </c>
      <c r="BG149" s="32">
        <v>67661.692999999999</v>
      </c>
      <c r="BH149" s="32">
        <v>67673.657000000007</v>
      </c>
      <c r="BI149" s="32">
        <v>67677.388000000006</v>
      </c>
      <c r="BJ149" s="32">
        <v>67673.172000000006</v>
      </c>
      <c r="BK149" s="32">
        <v>67661.298999999999</v>
      </c>
      <c r="BL149" s="32">
        <v>67642.429000000004</v>
      </c>
      <c r="BM149" s="32">
        <v>67617.342999999993</v>
      </c>
      <c r="BN149" s="32">
        <v>67586.729000000007</v>
      </c>
      <c r="BO149" s="32">
        <v>67551.148000000001</v>
      </c>
      <c r="BP149" s="32">
        <v>67511.019</v>
      </c>
      <c r="BQ149" s="32">
        <v>67466.801999999996</v>
      </c>
      <c r="BR149" s="32">
        <v>67418.881999999998</v>
      </c>
      <c r="BS149" s="32">
        <v>67367.706999999995</v>
      </c>
      <c r="BT149" s="32">
        <v>67313.752999999997</v>
      </c>
      <c r="BU149" s="32">
        <v>67257.604999999996</v>
      </c>
      <c r="BV149" s="32">
        <v>67199.942999999999</v>
      </c>
      <c r="BW149" s="32">
        <v>67141.551999999996</v>
      </c>
      <c r="BX149" s="32">
        <v>67083.084000000003</v>
      </c>
      <c r="BY149" s="32">
        <v>67024.918000000005</v>
      </c>
      <c r="BZ149" s="32">
        <v>66967.475000000006</v>
      </c>
      <c r="CA149" s="32">
        <v>66911.463000000003</v>
      </c>
      <c r="CB149" s="32">
        <v>66857.675000000003</v>
      </c>
      <c r="CC149" s="32">
        <v>66806.692999999999</v>
      </c>
      <c r="CD149" s="32">
        <v>66758.884000000005</v>
      </c>
      <c r="CE149" s="32">
        <v>66714.229000000007</v>
      </c>
      <c r="CF149" s="32">
        <v>66672.471999999994</v>
      </c>
      <c r="CG149" s="32">
        <v>66633.165999999997</v>
      </c>
      <c r="CH149" s="32">
        <v>66595.928</v>
      </c>
      <c r="CI149" s="32">
        <v>66560.606</v>
      </c>
      <c r="CJ149" s="32">
        <v>66527.165999999997</v>
      </c>
      <c r="CK149" s="32">
        <v>66495.365000000005</v>
      </c>
      <c r="CL149" s="32">
        <v>66464.976999999999</v>
      </c>
      <c r="CM149" s="32">
        <v>66435.721000000005</v>
      </c>
      <c r="CN149" s="32">
        <v>66407.482999999993</v>
      </c>
      <c r="CO149" s="32">
        <v>66379.991999999998</v>
      </c>
      <c r="CP149" s="32">
        <v>66352.553</v>
      </c>
      <c r="CQ149" s="32">
        <v>66324.312999999995</v>
      </c>
      <c r="CR149" s="32">
        <v>66294.653000000006</v>
      </c>
      <c r="CS149" s="32">
        <v>66263.252999999997</v>
      </c>
      <c r="CT149" s="32">
        <v>66230.172000000006</v>
      </c>
      <c r="CU149" s="32">
        <v>66195.706000000006</v>
      </c>
      <c r="CV149" s="32">
        <v>66160.398000000001</v>
      </c>
      <c r="CW149" s="32">
        <v>66124.611000000004</v>
      </c>
      <c r="CX149" s="32">
        <v>66088.320000000007</v>
      </c>
      <c r="CY149" s="32">
        <v>66051.381999999998</v>
      </c>
      <c r="CZ149" s="32">
        <v>66013.926000000007</v>
      </c>
      <c r="DA149" s="32">
        <v>65976.118000000002</v>
      </c>
      <c r="DB149" s="32">
        <v>65938.023000000001</v>
      </c>
      <c r="DC149" s="32">
        <v>65899.587</v>
      </c>
      <c r="DD149" s="32">
        <v>65860.642000000007</v>
      </c>
      <c r="DE149" s="32">
        <v>65820.972999999998</v>
      </c>
      <c r="DF149" s="32">
        <v>65780.271999999997</v>
      </c>
      <c r="DG149" s="32">
        <v>65738.225999999995</v>
      </c>
      <c r="DH149" s="32">
        <v>65694.566999999995</v>
      </c>
      <c r="DI149" s="32">
        <v>65648.97</v>
      </c>
      <c r="DJ149" s="32">
        <v>65601.163</v>
      </c>
      <c r="DK149" s="32">
        <v>65550.861999999994</v>
      </c>
      <c r="DL149" s="32">
        <v>65497.773000000001</v>
      </c>
      <c r="DM149" s="32"/>
    </row>
    <row r="150" spans="1:117" ht="11.4" x14ac:dyDescent="0.2">
      <c r="A150" s="32">
        <v>204</v>
      </c>
      <c r="B150" s="32" t="s">
        <v>113</v>
      </c>
      <c r="C150" s="32" t="s">
        <v>294</v>
      </c>
      <c r="D150" s="32">
        <v>2</v>
      </c>
      <c r="E150" s="32">
        <v>258</v>
      </c>
      <c r="F150" s="54">
        <v>0.94199999999999995</v>
      </c>
      <c r="G150" s="32" t="str">
        <f t="shared" si="6"/>
        <v>Low</v>
      </c>
      <c r="H150" s="32" t="s">
        <v>171</v>
      </c>
      <c r="I150" s="32" t="s">
        <v>154</v>
      </c>
      <c r="J150" s="32" t="s">
        <v>117</v>
      </c>
      <c r="K150" s="32" t="e">
        <f>INDEX('[1]upper secondary completion'!$B$5:$J$206,MATCH(C150,'[1]upper secondary completion'!B$5:B$206,0),'[1]upper secondary completion'!I$4)</f>
        <v>#N/A</v>
      </c>
      <c r="L150" s="32" t="e">
        <f>INDEX('[1]upper secondary completion'!$B$5:$J$206,MATCH(C150,'[1]upper secondary completion'!B$5:B$206,0),'[1]upper secondary completion'!J$4)</f>
        <v>#N/A</v>
      </c>
      <c r="M150" s="32" t="e">
        <f t="shared" si="7"/>
        <v>#N/A</v>
      </c>
      <c r="N150" s="32" t="str">
        <f t="shared" si="8"/>
        <v>no data</v>
      </c>
      <c r="O150" s="32"/>
      <c r="P150" s="32"/>
      <c r="Q150" s="32"/>
      <c r="R150" s="32">
        <v>902</v>
      </c>
      <c r="S150" s="32"/>
      <c r="T150" s="32">
        <v>934</v>
      </c>
      <c r="U150" s="32">
        <v>948</v>
      </c>
      <c r="V150" s="32"/>
      <c r="W150" s="32">
        <v>1637</v>
      </c>
      <c r="X150" s="32">
        <v>1503</v>
      </c>
      <c r="Y150" s="32"/>
      <c r="Z150" s="32"/>
      <c r="AA150" s="32"/>
      <c r="AB150" s="32"/>
      <c r="AC150" s="32"/>
      <c r="AD150" s="32">
        <v>271.71300000000002</v>
      </c>
      <c r="AE150" s="32">
        <v>273.11900000000003</v>
      </c>
      <c r="AF150" s="32">
        <v>274.57600000000002</v>
      </c>
      <c r="AG150" s="32">
        <v>276.108</v>
      </c>
      <c r="AH150" s="32">
        <v>277.673</v>
      </c>
      <c r="AI150" s="32">
        <v>279.28500000000003</v>
      </c>
      <c r="AJ150" s="32">
        <v>280.904</v>
      </c>
      <c r="AK150" s="32">
        <v>282.53399999999999</v>
      </c>
      <c r="AL150" s="32">
        <v>284.16000000000003</v>
      </c>
      <c r="AM150" s="32">
        <v>285.79199999999997</v>
      </c>
      <c r="AN150" s="32">
        <v>287.41699999999997</v>
      </c>
      <c r="AO150" s="32">
        <v>289.03399999999999</v>
      </c>
      <c r="AP150" s="32">
        <v>290.63099999999997</v>
      </c>
      <c r="AQ150" s="32">
        <v>292.21199999999999</v>
      </c>
      <c r="AR150" s="32">
        <v>293.75900000000001</v>
      </c>
      <c r="AS150" s="32">
        <v>295.262</v>
      </c>
      <c r="AT150" s="32">
        <v>296.69499999999999</v>
      </c>
      <c r="AU150" s="32">
        <v>298.09500000000003</v>
      </c>
      <c r="AV150" s="32">
        <v>299.43099999999998</v>
      </c>
      <c r="AW150" s="32">
        <v>300.69600000000003</v>
      </c>
      <c r="AX150" s="32">
        <v>301.89800000000002</v>
      </c>
      <c r="AY150" s="32">
        <v>303.01900000000001</v>
      </c>
      <c r="AZ150" s="32">
        <v>304.08499999999998</v>
      </c>
      <c r="BA150" s="32">
        <v>305.04899999999998</v>
      </c>
      <c r="BB150" s="32">
        <v>305.96100000000001</v>
      </c>
      <c r="BC150" s="32">
        <v>306.77499999999998</v>
      </c>
      <c r="BD150" s="32">
        <v>307.52100000000002</v>
      </c>
      <c r="BE150" s="32">
        <v>308.18599999999998</v>
      </c>
      <c r="BF150" s="32">
        <v>308.76499999999999</v>
      </c>
      <c r="BG150" s="32">
        <v>309.26299999999998</v>
      </c>
      <c r="BH150" s="32">
        <v>309.69200000000001</v>
      </c>
      <c r="BI150" s="32">
        <v>310.03500000000003</v>
      </c>
      <c r="BJ150" s="32">
        <v>310.31799999999998</v>
      </c>
      <c r="BK150" s="32">
        <v>310.50599999999997</v>
      </c>
      <c r="BL150" s="32">
        <v>310.63600000000002</v>
      </c>
      <c r="BM150" s="32">
        <v>310.68099999999998</v>
      </c>
      <c r="BN150" s="32">
        <v>310.65100000000001</v>
      </c>
      <c r="BO150" s="32">
        <v>310.56400000000002</v>
      </c>
      <c r="BP150" s="32">
        <v>310.40699999999998</v>
      </c>
      <c r="BQ150" s="32">
        <v>310.18200000000002</v>
      </c>
      <c r="BR150" s="32">
        <v>309.89699999999999</v>
      </c>
      <c r="BS150" s="32">
        <v>309.55399999999997</v>
      </c>
      <c r="BT150" s="32">
        <v>309.16399999999999</v>
      </c>
      <c r="BU150" s="32">
        <v>308.71100000000001</v>
      </c>
      <c r="BV150" s="32">
        <v>308.21499999999997</v>
      </c>
      <c r="BW150" s="32">
        <v>307.678</v>
      </c>
      <c r="BX150" s="32">
        <v>307.077</v>
      </c>
      <c r="BY150" s="32">
        <v>306.44</v>
      </c>
      <c r="BZ150" s="32">
        <v>305.76400000000001</v>
      </c>
      <c r="CA150" s="32">
        <v>305.04300000000001</v>
      </c>
      <c r="CB150" s="32">
        <v>304.29899999999998</v>
      </c>
      <c r="CC150" s="32">
        <v>303.512</v>
      </c>
      <c r="CD150" s="32">
        <v>302.69799999999998</v>
      </c>
      <c r="CE150" s="32">
        <v>301.858</v>
      </c>
      <c r="CF150" s="32">
        <v>300.97699999999998</v>
      </c>
      <c r="CG150" s="32">
        <v>300.07799999999997</v>
      </c>
      <c r="CH150" s="32">
        <v>299.13499999999999</v>
      </c>
      <c r="CI150" s="32">
        <v>298.15899999999999</v>
      </c>
      <c r="CJ150" s="32">
        <v>297.16699999999997</v>
      </c>
      <c r="CK150" s="32">
        <v>296.149</v>
      </c>
      <c r="CL150" s="32">
        <v>295.10000000000002</v>
      </c>
      <c r="CM150" s="32">
        <v>294.01499999999999</v>
      </c>
      <c r="CN150" s="32">
        <v>292.92</v>
      </c>
      <c r="CO150" s="32">
        <v>291.80700000000002</v>
      </c>
      <c r="CP150" s="32">
        <v>290.66300000000001</v>
      </c>
      <c r="CQ150" s="32">
        <v>289.49099999999999</v>
      </c>
      <c r="CR150" s="32">
        <v>288.303</v>
      </c>
      <c r="CS150" s="32">
        <v>287.09899999999999</v>
      </c>
      <c r="CT150" s="32">
        <v>285.87200000000001</v>
      </c>
      <c r="CU150" s="32">
        <v>284.62400000000002</v>
      </c>
      <c r="CV150" s="32">
        <v>283.36599999999999</v>
      </c>
      <c r="CW150" s="32">
        <v>282.08800000000002</v>
      </c>
      <c r="CX150" s="32">
        <v>280.79000000000002</v>
      </c>
      <c r="CY150" s="32">
        <v>279.49400000000003</v>
      </c>
      <c r="CZ150" s="32">
        <v>278.17599999999999</v>
      </c>
      <c r="DA150" s="32">
        <v>276.84500000000003</v>
      </c>
      <c r="DB150" s="32">
        <v>275.51499999999999</v>
      </c>
      <c r="DC150" s="32">
        <v>274.18</v>
      </c>
      <c r="DD150" s="32">
        <v>272.82100000000003</v>
      </c>
      <c r="DE150" s="32">
        <v>271.459</v>
      </c>
      <c r="DF150" s="32">
        <v>270.08699999999999</v>
      </c>
      <c r="DG150" s="32">
        <v>268.702</v>
      </c>
      <c r="DH150" s="32">
        <v>267.3</v>
      </c>
      <c r="DI150" s="32">
        <v>265.89100000000002</v>
      </c>
      <c r="DJ150" s="32">
        <v>264.459</v>
      </c>
      <c r="DK150" s="32">
        <v>263.01299999999998</v>
      </c>
      <c r="DL150" s="32">
        <v>261.54500000000002</v>
      </c>
      <c r="DM150" s="32"/>
    </row>
    <row r="151" spans="1:117" ht="11.4" x14ac:dyDescent="0.2">
      <c r="A151" s="32">
        <v>94</v>
      </c>
      <c r="B151" s="32" t="s">
        <v>113</v>
      </c>
      <c r="C151" s="32" t="s">
        <v>295</v>
      </c>
      <c r="D151" s="32">
        <v>6</v>
      </c>
      <c r="E151" s="32">
        <v>268</v>
      </c>
      <c r="F151" s="54">
        <v>0.98299999999999998</v>
      </c>
      <c r="G151" s="32" t="str">
        <f t="shared" si="6"/>
        <v>Low</v>
      </c>
      <c r="H151" s="32" t="s">
        <v>150</v>
      </c>
      <c r="I151" s="32" t="s">
        <v>136</v>
      </c>
      <c r="J151" s="32" t="s">
        <v>182</v>
      </c>
      <c r="K151" s="32">
        <f>INDEX('[1]upper secondary completion'!$B$5:$J$206,MATCH(C151,'[1]upper secondary completion'!B$5:B$206,0),'[1]upper secondary completion'!I$4)</f>
        <v>0</v>
      </c>
      <c r="L151" s="32">
        <f>INDEX('[1]upper secondary completion'!$B$5:$J$206,MATCH(C151,'[1]upper secondary completion'!B$5:B$206,0),'[1]upper secondary completion'!J$4)</f>
        <v>0</v>
      </c>
      <c r="M151" s="32" t="str">
        <f t="shared" si="7"/>
        <v/>
      </c>
      <c r="N151" s="32" t="str">
        <f t="shared" si="8"/>
        <v>no data</v>
      </c>
      <c r="O151" s="32"/>
      <c r="P151" s="32"/>
      <c r="Q151" s="32"/>
      <c r="R151" s="32">
        <v>902</v>
      </c>
      <c r="S151" s="32"/>
      <c r="T151" s="32">
        <v>934</v>
      </c>
      <c r="U151" s="32">
        <v>948</v>
      </c>
      <c r="V151" s="32"/>
      <c r="W151" s="32"/>
      <c r="X151" s="32"/>
      <c r="Y151" s="32">
        <v>1517</v>
      </c>
      <c r="Z151" s="32"/>
      <c r="AA151" s="32">
        <v>1501</v>
      </c>
      <c r="AB151" s="32"/>
      <c r="AC151" s="32"/>
      <c r="AD151" s="32">
        <v>4035.31</v>
      </c>
      <c r="AE151" s="32">
        <v>4024.18</v>
      </c>
      <c r="AF151" s="32">
        <v>4015.4569999999999</v>
      </c>
      <c r="AG151" s="32">
        <v>4008.723</v>
      </c>
      <c r="AH151" s="32">
        <v>4002.9459999999999</v>
      </c>
      <c r="AI151" s="32">
        <v>3996.7620000000002</v>
      </c>
      <c r="AJ151" s="32">
        <v>3989.1750000000002</v>
      </c>
      <c r="AK151" s="32">
        <v>3979.7730000000001</v>
      </c>
      <c r="AL151" s="32">
        <v>3968.7280000000001</v>
      </c>
      <c r="AM151" s="32">
        <v>3956.337</v>
      </c>
      <c r="AN151" s="32">
        <v>3943.05</v>
      </c>
      <c r="AO151" s="32">
        <v>3929.288</v>
      </c>
      <c r="AP151" s="32">
        <v>3915.0509999999999</v>
      </c>
      <c r="AQ151" s="32">
        <v>3900.212</v>
      </c>
      <c r="AR151" s="32">
        <v>3884.8870000000002</v>
      </c>
      <c r="AS151" s="32">
        <v>3869.2179999999998</v>
      </c>
      <c r="AT151" s="32">
        <v>3853.3009999999999</v>
      </c>
      <c r="AU151" s="32">
        <v>3837.2150000000001</v>
      </c>
      <c r="AV151" s="32">
        <v>3820.9839999999999</v>
      </c>
      <c r="AW151" s="32">
        <v>3804.634</v>
      </c>
      <c r="AX151" s="32">
        <v>3788.2339999999999</v>
      </c>
      <c r="AY151" s="32">
        <v>3771.7750000000001</v>
      </c>
      <c r="AZ151" s="32">
        <v>3755.3009999999999</v>
      </c>
      <c r="BA151" s="32">
        <v>3738.8270000000002</v>
      </c>
      <c r="BB151" s="32">
        <v>3722.3629999999998</v>
      </c>
      <c r="BC151" s="32">
        <v>3705.8609999999999</v>
      </c>
      <c r="BD151" s="32">
        <v>3689.3110000000001</v>
      </c>
      <c r="BE151" s="32">
        <v>3672.7249999999999</v>
      </c>
      <c r="BF151" s="32">
        <v>3656.0810000000001</v>
      </c>
      <c r="BG151" s="32">
        <v>3639.35</v>
      </c>
      <c r="BH151" s="32">
        <v>3622.4749999999999</v>
      </c>
      <c r="BI151" s="32">
        <v>3605.424</v>
      </c>
      <c r="BJ151" s="32">
        <v>3588.163</v>
      </c>
      <c r="BK151" s="32">
        <v>3570.7179999999998</v>
      </c>
      <c r="BL151" s="32">
        <v>3553.0279999999998</v>
      </c>
      <c r="BM151" s="32">
        <v>3535.076</v>
      </c>
      <c r="BN151" s="32">
        <v>3516.87</v>
      </c>
      <c r="BO151" s="32">
        <v>3498.373</v>
      </c>
      <c r="BP151" s="32">
        <v>3479.5859999999998</v>
      </c>
      <c r="BQ151" s="32">
        <v>3460.5349999999999</v>
      </c>
      <c r="BR151" s="32">
        <v>3441.241</v>
      </c>
      <c r="BS151" s="32">
        <v>3421.69</v>
      </c>
      <c r="BT151" s="32">
        <v>3401.9319999999998</v>
      </c>
      <c r="BU151" s="32">
        <v>3381.9520000000002</v>
      </c>
      <c r="BV151" s="32">
        <v>3361.788</v>
      </c>
      <c r="BW151" s="32">
        <v>3341.4780000000001</v>
      </c>
      <c r="BX151" s="32">
        <v>3321.0329999999999</v>
      </c>
      <c r="BY151" s="32">
        <v>3300.4789999999998</v>
      </c>
      <c r="BZ151" s="32">
        <v>3279.8539999999998</v>
      </c>
      <c r="CA151" s="32">
        <v>3259.16</v>
      </c>
      <c r="CB151" s="32">
        <v>3238.4450000000002</v>
      </c>
      <c r="CC151" s="32">
        <v>3217.732</v>
      </c>
      <c r="CD151" s="32">
        <v>3197.0479999999998</v>
      </c>
      <c r="CE151" s="32">
        <v>3176.402</v>
      </c>
      <c r="CF151" s="32">
        <v>3155.8049999999998</v>
      </c>
      <c r="CG151" s="32">
        <v>3135.2649999999999</v>
      </c>
      <c r="CH151" s="32">
        <v>3114.7959999999998</v>
      </c>
      <c r="CI151" s="32">
        <v>3094.4009999999998</v>
      </c>
      <c r="CJ151" s="32">
        <v>3074.085</v>
      </c>
      <c r="CK151" s="32">
        <v>3053.855</v>
      </c>
      <c r="CL151" s="32">
        <v>3033.7370000000001</v>
      </c>
      <c r="CM151" s="32">
        <v>3013.7040000000002</v>
      </c>
      <c r="CN151" s="32">
        <v>2993.7869999999998</v>
      </c>
      <c r="CO151" s="32">
        <v>2973.9430000000002</v>
      </c>
      <c r="CP151" s="32">
        <v>2954.2109999999998</v>
      </c>
      <c r="CQ151" s="32">
        <v>2934.5619999999999</v>
      </c>
      <c r="CR151" s="32">
        <v>2915.0010000000002</v>
      </c>
      <c r="CS151" s="32">
        <v>2895.491</v>
      </c>
      <c r="CT151" s="32">
        <v>2876.0450000000001</v>
      </c>
      <c r="CU151" s="32">
        <v>2856.6559999999999</v>
      </c>
      <c r="CV151" s="32">
        <v>2837.3029999999999</v>
      </c>
      <c r="CW151" s="32">
        <v>2817.9659999999999</v>
      </c>
      <c r="CX151" s="32">
        <v>2798.6529999999998</v>
      </c>
      <c r="CY151" s="32">
        <v>2779.3209999999999</v>
      </c>
      <c r="CZ151" s="32">
        <v>2759.9560000000001</v>
      </c>
      <c r="DA151" s="32">
        <v>2740.4969999999998</v>
      </c>
      <c r="DB151" s="32">
        <v>2720.9380000000001</v>
      </c>
      <c r="DC151" s="32">
        <v>2701.2280000000001</v>
      </c>
      <c r="DD151" s="32">
        <v>2681.3440000000001</v>
      </c>
      <c r="DE151" s="32">
        <v>2661.3139999999999</v>
      </c>
      <c r="DF151" s="32">
        <v>2641.0659999999998</v>
      </c>
      <c r="DG151" s="32">
        <v>2620.6129999999998</v>
      </c>
      <c r="DH151" s="32">
        <v>2599.9259999999999</v>
      </c>
      <c r="DI151" s="32">
        <v>2578.9580000000001</v>
      </c>
      <c r="DJ151" s="32">
        <v>2557.6979999999999</v>
      </c>
      <c r="DK151" s="32">
        <v>2536.1089999999999</v>
      </c>
      <c r="DL151" s="32">
        <v>2514.13</v>
      </c>
      <c r="DM151" s="32"/>
    </row>
    <row r="152" spans="1:117" ht="11.4" x14ac:dyDescent="0.2">
      <c r="A152" s="32">
        <v>249</v>
      </c>
      <c r="B152" s="32" t="s">
        <v>113</v>
      </c>
      <c r="C152" s="32" t="s">
        <v>296</v>
      </c>
      <c r="D152" s="32"/>
      <c r="E152" s="32">
        <v>276</v>
      </c>
      <c r="F152" s="54">
        <v>0.76700000000000002</v>
      </c>
      <c r="G152" s="32" t="str">
        <f t="shared" si="6"/>
        <v>Low</v>
      </c>
      <c r="H152" s="32" t="s">
        <v>260</v>
      </c>
      <c r="I152" s="32" t="s">
        <v>252</v>
      </c>
      <c r="J152" s="32" t="s">
        <v>258</v>
      </c>
      <c r="K152" s="32">
        <f>INDEX('[1]upper secondary completion'!$B$5:$J$206,MATCH(C152,'[1]upper secondary completion'!B$5:B$206,0),'[1]upper secondary completion'!I$4)</f>
        <v>0</v>
      </c>
      <c r="L152" s="32">
        <f>INDEX('[1]upper secondary completion'!$B$5:$J$206,MATCH(C152,'[1]upper secondary completion'!B$5:B$206,0),'[1]upper secondary completion'!J$4)</f>
        <v>0</v>
      </c>
      <c r="M152" s="32" t="str">
        <f t="shared" si="7"/>
        <v/>
      </c>
      <c r="N152" s="32" t="str">
        <f t="shared" si="8"/>
        <v>no data</v>
      </c>
      <c r="O152" s="32"/>
      <c r="P152" s="32"/>
      <c r="Q152" s="32">
        <v>901</v>
      </c>
      <c r="R152" s="32"/>
      <c r="S152" s="32"/>
      <c r="T152" s="32"/>
      <c r="U152" s="32"/>
      <c r="V152" s="32"/>
      <c r="W152" s="32"/>
      <c r="X152" s="32">
        <v>1503</v>
      </c>
      <c r="Y152" s="32"/>
      <c r="Z152" s="32"/>
      <c r="AA152" s="32"/>
      <c r="AB152" s="32"/>
      <c r="AC152" s="32"/>
      <c r="AD152" s="32">
        <v>81450.37</v>
      </c>
      <c r="AE152" s="32">
        <v>81787.410999999993</v>
      </c>
      <c r="AF152" s="32">
        <v>82193.77</v>
      </c>
      <c r="AG152" s="32">
        <v>82658.409</v>
      </c>
      <c r="AH152" s="32">
        <v>83124.413</v>
      </c>
      <c r="AI152" s="32">
        <v>83517.046000000002</v>
      </c>
      <c r="AJ152" s="32">
        <v>83783.945000000007</v>
      </c>
      <c r="AK152" s="32">
        <v>83900.471000000005</v>
      </c>
      <c r="AL152" s="32">
        <v>83883.587</v>
      </c>
      <c r="AM152" s="32">
        <v>83774.540999999997</v>
      </c>
      <c r="AN152" s="32">
        <v>83636.17</v>
      </c>
      <c r="AO152" s="32">
        <v>83515.017000000007</v>
      </c>
      <c r="AP152" s="32">
        <v>83422.528999999995</v>
      </c>
      <c r="AQ152" s="32">
        <v>83346.305999999997</v>
      </c>
      <c r="AR152" s="32">
        <v>83280.854000000007</v>
      </c>
      <c r="AS152" s="32">
        <v>83213.653000000006</v>
      </c>
      <c r="AT152" s="32">
        <v>83135.642999999996</v>
      </c>
      <c r="AU152" s="32">
        <v>83048.103000000003</v>
      </c>
      <c r="AV152" s="32">
        <v>82956.47</v>
      </c>
      <c r="AW152" s="32">
        <v>82860.123000000007</v>
      </c>
      <c r="AX152" s="32">
        <v>82758.239000000001</v>
      </c>
      <c r="AY152" s="32">
        <v>82650.082999999999</v>
      </c>
      <c r="AZ152" s="32">
        <v>82535.460999999996</v>
      </c>
      <c r="BA152" s="32">
        <v>82414.191000000006</v>
      </c>
      <c r="BB152" s="32">
        <v>82285.596000000005</v>
      </c>
      <c r="BC152" s="32">
        <v>82148.922999999995</v>
      </c>
      <c r="BD152" s="32">
        <v>82003.619000000006</v>
      </c>
      <c r="BE152" s="32">
        <v>81849.675000000003</v>
      </c>
      <c r="BF152" s="32">
        <v>81687.214999999997</v>
      </c>
      <c r="BG152" s="32">
        <v>81516.134000000005</v>
      </c>
      <c r="BH152" s="32">
        <v>81336.364000000001</v>
      </c>
      <c r="BI152" s="32">
        <v>81148.063999999998</v>
      </c>
      <c r="BJ152" s="32">
        <v>80951.490000000005</v>
      </c>
      <c r="BK152" s="32">
        <v>80747.346000000005</v>
      </c>
      <c r="BL152" s="32">
        <v>80536.967999999993</v>
      </c>
      <c r="BM152" s="32">
        <v>80322.013000000006</v>
      </c>
      <c r="BN152" s="32">
        <v>80103.972999999998</v>
      </c>
      <c r="BO152" s="32">
        <v>79883.820000000007</v>
      </c>
      <c r="BP152" s="32">
        <v>79662.245999999999</v>
      </c>
      <c r="BQ152" s="32">
        <v>79440.308000000005</v>
      </c>
      <c r="BR152" s="32">
        <v>79219.020999999993</v>
      </c>
      <c r="BS152" s="32">
        <v>78999.411999999997</v>
      </c>
      <c r="BT152" s="32">
        <v>78782.171000000002</v>
      </c>
      <c r="BU152" s="32">
        <v>78568.237999999998</v>
      </c>
      <c r="BV152" s="32">
        <v>78359.099000000002</v>
      </c>
      <c r="BW152" s="32">
        <v>78156.479000000007</v>
      </c>
      <c r="BX152" s="32">
        <v>77961.680999999997</v>
      </c>
      <c r="BY152" s="32">
        <v>77775.28</v>
      </c>
      <c r="BZ152" s="32">
        <v>77597.403000000006</v>
      </c>
      <c r="CA152" s="32">
        <v>77428.212</v>
      </c>
      <c r="CB152" s="32">
        <v>77267.684999999998</v>
      </c>
      <c r="CC152" s="32">
        <v>77115.62</v>
      </c>
      <c r="CD152" s="32">
        <v>76972.163</v>
      </c>
      <c r="CE152" s="32">
        <v>76836.929000000004</v>
      </c>
      <c r="CF152" s="32">
        <v>76708.688999999998</v>
      </c>
      <c r="CG152" s="32">
        <v>76585.712</v>
      </c>
      <c r="CH152" s="32">
        <v>76466.616999999998</v>
      </c>
      <c r="CI152" s="32">
        <v>76351.070000000007</v>
      </c>
      <c r="CJ152" s="32">
        <v>76238.926999999996</v>
      </c>
      <c r="CK152" s="32">
        <v>76129.297000000006</v>
      </c>
      <c r="CL152" s="32">
        <v>76021.241999999998</v>
      </c>
      <c r="CM152" s="32">
        <v>75914.138000000006</v>
      </c>
      <c r="CN152" s="32">
        <v>75807.622000000003</v>
      </c>
      <c r="CO152" s="32">
        <v>75701.986999999994</v>
      </c>
      <c r="CP152" s="32">
        <v>75598.217000000004</v>
      </c>
      <c r="CQ152" s="32">
        <v>75497.718999999997</v>
      </c>
      <c r="CR152" s="32">
        <v>75401.660999999993</v>
      </c>
      <c r="CS152" s="32">
        <v>75310.341</v>
      </c>
      <c r="CT152" s="32">
        <v>75223.862999999998</v>
      </c>
      <c r="CU152" s="32">
        <v>75142.932000000001</v>
      </c>
      <c r="CV152" s="32">
        <v>75068.326000000001</v>
      </c>
      <c r="CW152" s="32">
        <v>75000.639999999999</v>
      </c>
      <c r="CX152" s="32">
        <v>74940.135999999999</v>
      </c>
      <c r="CY152" s="32">
        <v>74886.831999999995</v>
      </c>
      <c r="CZ152" s="32">
        <v>74840.741999999998</v>
      </c>
      <c r="DA152" s="32">
        <v>74801.751000000004</v>
      </c>
      <c r="DB152" s="32">
        <v>74769.672999999995</v>
      </c>
      <c r="DC152" s="32">
        <v>74744.288</v>
      </c>
      <c r="DD152" s="32">
        <v>74725.315000000002</v>
      </c>
      <c r="DE152" s="32">
        <v>74712.396999999997</v>
      </c>
      <c r="DF152" s="32">
        <v>74705.078999999998</v>
      </c>
      <c r="DG152" s="32">
        <v>74702.828999999998</v>
      </c>
      <c r="DH152" s="32">
        <v>74704.994999999995</v>
      </c>
      <c r="DI152" s="32">
        <v>74710.782999999996</v>
      </c>
      <c r="DJ152" s="32">
        <v>74719.33</v>
      </c>
      <c r="DK152" s="32">
        <v>74729.634999999995</v>
      </c>
      <c r="DL152" s="32">
        <v>74740.596000000005</v>
      </c>
      <c r="DM152" s="32"/>
    </row>
    <row r="153" spans="1:117" ht="11.4" x14ac:dyDescent="0.2">
      <c r="A153" s="32">
        <v>236</v>
      </c>
      <c r="B153" s="32" t="s">
        <v>113</v>
      </c>
      <c r="C153" s="32" t="s">
        <v>297</v>
      </c>
      <c r="D153" s="32"/>
      <c r="E153" s="32">
        <v>300</v>
      </c>
      <c r="F153" s="54">
        <v>0.626</v>
      </c>
      <c r="G153" s="32" t="str">
        <f t="shared" si="6"/>
        <v>Low</v>
      </c>
      <c r="H153" s="32" t="s">
        <v>251</v>
      </c>
      <c r="I153" s="32" t="s">
        <v>252</v>
      </c>
      <c r="J153" s="32" t="s">
        <v>258</v>
      </c>
      <c r="K153" s="32">
        <f>INDEX('[1]upper secondary completion'!$B$5:$J$206,MATCH(C153,'[1]upper secondary completion'!B$5:B$206,0),'[1]upper secondary completion'!I$4)</f>
        <v>0</v>
      </c>
      <c r="L153" s="32">
        <f>INDEX('[1]upper secondary completion'!$B$5:$J$206,MATCH(C153,'[1]upper secondary completion'!B$5:B$206,0),'[1]upper secondary completion'!J$4)</f>
        <v>0</v>
      </c>
      <c r="M153" s="32" t="str">
        <f t="shared" si="7"/>
        <v/>
      </c>
      <c r="N153" s="32" t="str">
        <f t="shared" si="8"/>
        <v>no data</v>
      </c>
      <c r="O153" s="32"/>
      <c r="P153" s="32"/>
      <c r="Q153" s="32">
        <v>901</v>
      </c>
      <c r="R153" s="32"/>
      <c r="S153" s="32"/>
      <c r="T153" s="32"/>
      <c r="U153" s="32"/>
      <c r="V153" s="32"/>
      <c r="W153" s="32"/>
      <c r="X153" s="32">
        <v>1503</v>
      </c>
      <c r="Y153" s="32"/>
      <c r="Z153" s="32"/>
      <c r="AA153" s="32"/>
      <c r="AB153" s="32"/>
      <c r="AC153" s="32"/>
      <c r="AD153" s="32">
        <v>10701.46</v>
      </c>
      <c r="AE153" s="32">
        <v>10659.736999999999</v>
      </c>
      <c r="AF153" s="32">
        <v>10615.183000000001</v>
      </c>
      <c r="AG153" s="32">
        <v>10569.449000000001</v>
      </c>
      <c r="AH153" s="32">
        <v>10522.244000000001</v>
      </c>
      <c r="AI153" s="32">
        <v>10473.451999999999</v>
      </c>
      <c r="AJ153" s="32">
        <v>10423.056</v>
      </c>
      <c r="AK153" s="32">
        <v>10370.746999999999</v>
      </c>
      <c r="AL153" s="32">
        <v>10316.641</v>
      </c>
      <c r="AM153" s="32">
        <v>10261.734</v>
      </c>
      <c r="AN153" s="32">
        <v>10207.413</v>
      </c>
      <c r="AO153" s="32">
        <v>10154.677</v>
      </c>
      <c r="AP153" s="32">
        <v>10103.883</v>
      </c>
      <c r="AQ153" s="32">
        <v>10054.798000000001</v>
      </c>
      <c r="AR153" s="32">
        <v>10007.444</v>
      </c>
      <c r="AS153" s="32">
        <v>9961.6550000000007</v>
      </c>
      <c r="AT153" s="32">
        <v>9917.2520000000004</v>
      </c>
      <c r="AU153" s="32">
        <v>9874.2900000000009</v>
      </c>
      <c r="AV153" s="32">
        <v>9832.7150000000001</v>
      </c>
      <c r="AW153" s="32">
        <v>9792.1659999999993</v>
      </c>
      <c r="AX153" s="32">
        <v>9752.1540000000005</v>
      </c>
      <c r="AY153" s="32">
        <v>9712.2649999999994</v>
      </c>
      <c r="AZ153" s="32">
        <v>9672.3009999999995</v>
      </c>
      <c r="BA153" s="32">
        <v>9632.1450000000004</v>
      </c>
      <c r="BB153" s="32">
        <v>9591.6820000000007</v>
      </c>
      <c r="BC153" s="32">
        <v>9550.7739999999994</v>
      </c>
      <c r="BD153" s="32">
        <v>9509.2749999999996</v>
      </c>
      <c r="BE153" s="32">
        <v>9467.0580000000009</v>
      </c>
      <c r="BF153" s="32">
        <v>9423.9629999999997</v>
      </c>
      <c r="BG153" s="32">
        <v>9379.7860000000001</v>
      </c>
      <c r="BH153" s="32">
        <v>9334.3559999999998</v>
      </c>
      <c r="BI153" s="32">
        <v>9287.4979999999996</v>
      </c>
      <c r="BJ153" s="32">
        <v>9239.1149999999998</v>
      </c>
      <c r="BK153" s="32">
        <v>9189.1830000000009</v>
      </c>
      <c r="BL153" s="32">
        <v>9137.6010000000006</v>
      </c>
      <c r="BM153" s="32">
        <v>9084.2980000000007</v>
      </c>
      <c r="BN153" s="32">
        <v>9029.2540000000008</v>
      </c>
      <c r="BO153" s="32">
        <v>8972.4459999999999</v>
      </c>
      <c r="BP153" s="32">
        <v>8913.9519999999993</v>
      </c>
      <c r="BQ153" s="32">
        <v>8853.8379999999997</v>
      </c>
      <c r="BR153" s="32">
        <v>8792.2710000000006</v>
      </c>
      <c r="BS153" s="32">
        <v>8729.3719999999994</v>
      </c>
      <c r="BT153" s="32">
        <v>8665.2639999999992</v>
      </c>
      <c r="BU153" s="32">
        <v>8600.0879999999997</v>
      </c>
      <c r="BV153" s="32">
        <v>8534.0290000000005</v>
      </c>
      <c r="BW153" s="32">
        <v>8467.3109999999997</v>
      </c>
      <c r="BX153" s="32">
        <v>8400.1910000000007</v>
      </c>
      <c r="BY153" s="32">
        <v>8332.8070000000007</v>
      </c>
      <c r="BZ153" s="32">
        <v>8265.3690000000006</v>
      </c>
      <c r="CA153" s="32">
        <v>8198.0930000000008</v>
      </c>
      <c r="CB153" s="32">
        <v>8131.2830000000004</v>
      </c>
      <c r="CC153" s="32">
        <v>8065.17</v>
      </c>
      <c r="CD153" s="32">
        <v>7999.9080000000004</v>
      </c>
      <c r="CE153" s="32">
        <v>7935.6540000000005</v>
      </c>
      <c r="CF153" s="32">
        <v>7872.6310000000003</v>
      </c>
      <c r="CG153" s="32">
        <v>7811.0159999999996</v>
      </c>
      <c r="CH153" s="32">
        <v>7750.9989999999998</v>
      </c>
      <c r="CI153" s="32">
        <v>7692.6790000000001</v>
      </c>
      <c r="CJ153" s="32">
        <v>7636.1289999999999</v>
      </c>
      <c r="CK153" s="32">
        <v>7581.3919999999998</v>
      </c>
      <c r="CL153" s="32">
        <v>7528.49</v>
      </c>
      <c r="CM153" s="32">
        <v>7477.4070000000002</v>
      </c>
      <c r="CN153" s="32">
        <v>7428.18</v>
      </c>
      <c r="CO153" s="32">
        <v>7380.7879999999996</v>
      </c>
      <c r="CP153" s="32">
        <v>7335.1769999999997</v>
      </c>
      <c r="CQ153" s="32">
        <v>7291.2950000000001</v>
      </c>
      <c r="CR153" s="32">
        <v>7249.0429999999997</v>
      </c>
      <c r="CS153" s="32">
        <v>7208.3649999999998</v>
      </c>
      <c r="CT153" s="32">
        <v>7169.1980000000003</v>
      </c>
      <c r="CU153" s="32">
        <v>7131.4089999999997</v>
      </c>
      <c r="CV153" s="32">
        <v>7094.87</v>
      </c>
      <c r="CW153" s="32">
        <v>7059.4409999999998</v>
      </c>
      <c r="CX153" s="32">
        <v>7025.0640000000003</v>
      </c>
      <c r="CY153" s="32">
        <v>6991.6319999999996</v>
      </c>
      <c r="CZ153" s="32">
        <v>6958.9189999999999</v>
      </c>
      <c r="DA153" s="32">
        <v>6926.6580000000004</v>
      </c>
      <c r="DB153" s="32">
        <v>6894.6559999999999</v>
      </c>
      <c r="DC153" s="32">
        <v>6862.799</v>
      </c>
      <c r="DD153" s="32">
        <v>6831.0469999999996</v>
      </c>
      <c r="DE153" s="32">
        <v>6799.4449999999997</v>
      </c>
      <c r="DF153" s="32">
        <v>6768.0029999999997</v>
      </c>
      <c r="DG153" s="32">
        <v>6736.7709999999997</v>
      </c>
      <c r="DH153" s="32">
        <v>6705.77</v>
      </c>
      <c r="DI153" s="32">
        <v>6674.973</v>
      </c>
      <c r="DJ153" s="32">
        <v>6644.35</v>
      </c>
      <c r="DK153" s="32">
        <v>6613.84</v>
      </c>
      <c r="DL153" s="32">
        <v>6583.3639999999996</v>
      </c>
      <c r="DM153" s="32"/>
    </row>
    <row r="154" spans="1:117" ht="11.4" x14ac:dyDescent="0.2">
      <c r="A154" s="32">
        <v>156</v>
      </c>
      <c r="B154" s="32" t="s">
        <v>113</v>
      </c>
      <c r="C154" s="32" t="s">
        <v>298</v>
      </c>
      <c r="D154" s="32"/>
      <c r="E154" s="32">
        <v>308</v>
      </c>
      <c r="F154" s="54">
        <v>0.98099999999999998</v>
      </c>
      <c r="G154" s="32" t="str">
        <f t="shared" si="6"/>
        <v>Low</v>
      </c>
      <c r="H154" s="32" t="s">
        <v>204</v>
      </c>
      <c r="I154" s="32" t="s">
        <v>142</v>
      </c>
      <c r="J154" s="32" t="s">
        <v>143</v>
      </c>
      <c r="K154" s="32">
        <f>INDEX('[1]upper secondary completion'!$B$5:$J$206,MATCH(C154,'[1]upper secondary completion'!B$5:B$206,0),'[1]upper secondary completion'!I$4)</f>
        <v>0</v>
      </c>
      <c r="L154" s="32">
        <f>INDEX('[1]upper secondary completion'!$B$5:$J$206,MATCH(C154,'[1]upper secondary completion'!B$5:B$206,0),'[1]upper secondary completion'!J$4)</f>
        <v>0</v>
      </c>
      <c r="M154" s="32" t="str">
        <f t="shared" si="7"/>
        <v/>
      </c>
      <c r="N154" s="32" t="str">
        <f t="shared" si="8"/>
        <v>no data</v>
      </c>
      <c r="O154" s="32"/>
      <c r="P154" s="32"/>
      <c r="Q154" s="32"/>
      <c r="R154" s="32">
        <v>902</v>
      </c>
      <c r="S154" s="32"/>
      <c r="T154" s="32">
        <v>934</v>
      </c>
      <c r="U154" s="32">
        <v>948</v>
      </c>
      <c r="V154" s="32"/>
      <c r="W154" s="32">
        <v>1637</v>
      </c>
      <c r="X154" s="32"/>
      <c r="Y154" s="32">
        <v>1517</v>
      </c>
      <c r="Z154" s="32">
        <v>1502</v>
      </c>
      <c r="AA154" s="32"/>
      <c r="AB154" s="32"/>
      <c r="AC154" s="32"/>
      <c r="AD154" s="32">
        <v>108.9</v>
      </c>
      <c r="AE154" s="32">
        <v>109.60299999999999</v>
      </c>
      <c r="AF154" s="32">
        <v>110.26300000000001</v>
      </c>
      <c r="AG154" s="32">
        <v>110.874</v>
      </c>
      <c r="AH154" s="32">
        <v>111.449</v>
      </c>
      <c r="AI154" s="32">
        <v>112.002</v>
      </c>
      <c r="AJ154" s="32">
        <v>112.51900000000001</v>
      </c>
      <c r="AK154" s="32">
        <v>113.015</v>
      </c>
      <c r="AL154" s="32">
        <v>113.477</v>
      </c>
      <c r="AM154" s="32">
        <v>113.90300000000001</v>
      </c>
      <c r="AN154" s="32">
        <v>114.289</v>
      </c>
      <c r="AO154" s="32">
        <v>114.624</v>
      </c>
      <c r="AP154" s="32">
        <v>114.929</v>
      </c>
      <c r="AQ154" s="32">
        <v>115.193</v>
      </c>
      <c r="AR154" s="32">
        <v>115.422</v>
      </c>
      <c r="AS154" s="32">
        <v>115.621</v>
      </c>
      <c r="AT154" s="32">
        <v>115.78100000000001</v>
      </c>
      <c r="AU154" s="32">
        <v>115.932</v>
      </c>
      <c r="AV154" s="32">
        <v>116.06399999999999</v>
      </c>
      <c r="AW154" s="32">
        <v>116.17100000000001</v>
      </c>
      <c r="AX154" s="32">
        <v>116.251</v>
      </c>
      <c r="AY154" s="32">
        <v>116.342</v>
      </c>
      <c r="AZ154" s="32">
        <v>116.384</v>
      </c>
      <c r="BA154" s="32">
        <v>116.429</v>
      </c>
      <c r="BB154" s="32">
        <v>116.456</v>
      </c>
      <c r="BC154" s="32">
        <v>116.47499999999999</v>
      </c>
      <c r="BD154" s="32">
        <v>116.474</v>
      </c>
      <c r="BE154" s="32">
        <v>116.456</v>
      </c>
      <c r="BF154" s="32">
        <v>116.437</v>
      </c>
      <c r="BG154" s="32">
        <v>116.392</v>
      </c>
      <c r="BH154" s="32">
        <v>116.33799999999999</v>
      </c>
      <c r="BI154" s="32">
        <v>116.264</v>
      </c>
      <c r="BJ154" s="32">
        <v>116.161</v>
      </c>
      <c r="BK154" s="32">
        <v>116.047</v>
      </c>
      <c r="BL154" s="32">
        <v>115.913</v>
      </c>
      <c r="BM154" s="32">
        <v>115.747</v>
      </c>
      <c r="BN154" s="32">
        <v>115.56100000000001</v>
      </c>
      <c r="BO154" s="32">
        <v>115.34699999999999</v>
      </c>
      <c r="BP154" s="32">
        <v>115.114</v>
      </c>
      <c r="BQ154" s="32">
        <v>114.846</v>
      </c>
      <c r="BR154" s="32">
        <v>114.553</v>
      </c>
      <c r="BS154" s="32">
        <v>114.233</v>
      </c>
      <c r="BT154" s="32">
        <v>113.889</v>
      </c>
      <c r="BU154" s="32">
        <v>113.527</v>
      </c>
      <c r="BV154" s="32">
        <v>113.131</v>
      </c>
      <c r="BW154" s="32">
        <v>112.72199999999999</v>
      </c>
      <c r="BX154" s="32">
        <v>112.28</v>
      </c>
      <c r="BY154" s="32">
        <v>111.816</v>
      </c>
      <c r="BZ154" s="32">
        <v>111.333</v>
      </c>
      <c r="CA154" s="32">
        <v>110.84099999999999</v>
      </c>
      <c r="CB154" s="32">
        <v>110.31699999999999</v>
      </c>
      <c r="CC154" s="32">
        <v>109.774</v>
      </c>
      <c r="CD154" s="32">
        <v>109.22799999999999</v>
      </c>
      <c r="CE154" s="32">
        <v>108.655</v>
      </c>
      <c r="CF154" s="32">
        <v>108.07299999999999</v>
      </c>
      <c r="CG154" s="32">
        <v>107.471</v>
      </c>
      <c r="CH154" s="32">
        <v>106.86499999999999</v>
      </c>
      <c r="CI154" s="32">
        <v>106.246</v>
      </c>
      <c r="CJ154" s="32">
        <v>105.605</v>
      </c>
      <c r="CK154" s="32">
        <v>104.962</v>
      </c>
      <c r="CL154" s="32">
        <v>104.3</v>
      </c>
      <c r="CM154" s="32">
        <v>103.63800000000001</v>
      </c>
      <c r="CN154" s="32">
        <v>102.96299999999999</v>
      </c>
      <c r="CO154" s="32">
        <v>102.289</v>
      </c>
      <c r="CP154" s="32">
        <v>101.60599999999999</v>
      </c>
      <c r="CQ154" s="32">
        <v>100.919</v>
      </c>
      <c r="CR154" s="32">
        <v>100.23099999999999</v>
      </c>
      <c r="CS154" s="32">
        <v>99.540999999999997</v>
      </c>
      <c r="CT154" s="32">
        <v>98.85</v>
      </c>
      <c r="CU154" s="32">
        <v>98.153999999999996</v>
      </c>
      <c r="CV154" s="32">
        <v>97.463999999999999</v>
      </c>
      <c r="CW154" s="32">
        <v>96.765000000000001</v>
      </c>
      <c r="CX154" s="32">
        <v>96.072999999999993</v>
      </c>
      <c r="CY154" s="32">
        <v>95.38</v>
      </c>
      <c r="CZ154" s="32">
        <v>94.68</v>
      </c>
      <c r="DA154" s="32">
        <v>93.984999999999999</v>
      </c>
      <c r="DB154" s="32">
        <v>93.283000000000001</v>
      </c>
      <c r="DC154" s="32">
        <v>92.591999999999999</v>
      </c>
      <c r="DD154" s="32">
        <v>91.894000000000005</v>
      </c>
      <c r="DE154" s="32">
        <v>91.183999999999997</v>
      </c>
      <c r="DF154" s="32">
        <v>90.488</v>
      </c>
      <c r="DG154" s="32">
        <v>89.777000000000001</v>
      </c>
      <c r="DH154" s="32">
        <v>89.066000000000003</v>
      </c>
      <c r="DI154" s="32">
        <v>88.350999999999999</v>
      </c>
      <c r="DJ154" s="32">
        <v>87.634</v>
      </c>
      <c r="DK154" s="32">
        <v>86.903000000000006</v>
      </c>
      <c r="DL154" s="32">
        <v>86.183000000000007</v>
      </c>
      <c r="DM154" s="32"/>
    </row>
    <row r="155" spans="1:117" ht="11.4" x14ac:dyDescent="0.2">
      <c r="A155" s="32">
        <v>213</v>
      </c>
      <c r="B155" s="32" t="s">
        <v>113</v>
      </c>
      <c r="C155" s="32" t="s">
        <v>299</v>
      </c>
      <c r="D155" s="32"/>
      <c r="E155" s="32">
        <v>348</v>
      </c>
      <c r="F155" s="54">
        <v>0.71799999999999997</v>
      </c>
      <c r="G155" s="32" t="str">
        <f t="shared" si="6"/>
        <v>Low</v>
      </c>
      <c r="H155" s="32" t="s">
        <v>182</v>
      </c>
      <c r="I155" s="32" t="s">
        <v>252</v>
      </c>
      <c r="J155" s="32" t="s">
        <v>182</v>
      </c>
      <c r="K155" s="32">
        <f>INDEX('[1]upper secondary completion'!$B$5:$J$206,MATCH(C155,'[1]upper secondary completion'!B$5:B$206,0),'[1]upper secondary completion'!I$4)</f>
        <v>0</v>
      </c>
      <c r="L155" s="32">
        <f>INDEX('[1]upper secondary completion'!$B$5:$J$206,MATCH(C155,'[1]upper secondary completion'!B$5:B$206,0),'[1]upper secondary completion'!J$4)</f>
        <v>0</v>
      </c>
      <c r="M155" s="32" t="str">
        <f t="shared" si="7"/>
        <v/>
      </c>
      <c r="N155" s="32" t="str">
        <f t="shared" si="8"/>
        <v>no data</v>
      </c>
      <c r="O155" s="32"/>
      <c r="P155" s="32"/>
      <c r="Q155" s="32">
        <v>901</v>
      </c>
      <c r="R155" s="32"/>
      <c r="S155" s="32"/>
      <c r="T155" s="32"/>
      <c r="U155" s="32"/>
      <c r="V155" s="32"/>
      <c r="W155" s="32"/>
      <c r="X155" s="32">
        <v>1503</v>
      </c>
      <c r="Y155" s="32"/>
      <c r="Z155" s="32"/>
      <c r="AA155" s="32"/>
      <c r="AB155" s="32"/>
      <c r="AC155" s="32"/>
      <c r="AD155" s="32">
        <v>9804.991</v>
      </c>
      <c r="AE155" s="32">
        <v>9777.9249999999993</v>
      </c>
      <c r="AF155" s="32">
        <v>9752.9699999999993</v>
      </c>
      <c r="AG155" s="32">
        <v>9729.8220000000001</v>
      </c>
      <c r="AH155" s="32">
        <v>9707.5020000000004</v>
      </c>
      <c r="AI155" s="32">
        <v>9684.68</v>
      </c>
      <c r="AJ155" s="32">
        <v>9660.35</v>
      </c>
      <c r="AK155" s="32">
        <v>9634.1620000000003</v>
      </c>
      <c r="AL155" s="32">
        <v>9606.2520000000004</v>
      </c>
      <c r="AM155" s="32">
        <v>9576.7669999999998</v>
      </c>
      <c r="AN155" s="32">
        <v>9546.0429999999997</v>
      </c>
      <c r="AO155" s="32">
        <v>9514.33</v>
      </c>
      <c r="AP155" s="32">
        <v>9481.6200000000008</v>
      </c>
      <c r="AQ155" s="32">
        <v>9447.7250000000004</v>
      </c>
      <c r="AR155" s="32">
        <v>9412.625</v>
      </c>
      <c r="AS155" s="32">
        <v>9376.2009999999991</v>
      </c>
      <c r="AT155" s="32">
        <v>9338.4539999999997</v>
      </c>
      <c r="AU155" s="32">
        <v>9299.3670000000002</v>
      </c>
      <c r="AV155" s="32">
        <v>9259.0519999999997</v>
      </c>
      <c r="AW155" s="32">
        <v>9217.61</v>
      </c>
      <c r="AX155" s="32">
        <v>9175.1630000000005</v>
      </c>
      <c r="AY155" s="32">
        <v>9131.8410000000003</v>
      </c>
      <c r="AZ155" s="32">
        <v>9087.7379999999994</v>
      </c>
      <c r="BA155" s="32">
        <v>9042.9529999999995</v>
      </c>
      <c r="BB155" s="32">
        <v>8997.6919999999991</v>
      </c>
      <c r="BC155" s="32">
        <v>8952.17</v>
      </c>
      <c r="BD155" s="32">
        <v>8906.6059999999998</v>
      </c>
      <c r="BE155" s="32">
        <v>8861.08</v>
      </c>
      <c r="BF155" s="32">
        <v>8815.6970000000001</v>
      </c>
      <c r="BG155" s="32">
        <v>8770.5969999999998</v>
      </c>
      <c r="BH155" s="32">
        <v>8725.93</v>
      </c>
      <c r="BI155" s="32">
        <v>8681.7999999999993</v>
      </c>
      <c r="BJ155" s="32">
        <v>8638.2890000000007</v>
      </c>
      <c r="BK155" s="32">
        <v>8595.3909999999996</v>
      </c>
      <c r="BL155" s="32">
        <v>8553.1209999999992</v>
      </c>
      <c r="BM155" s="32">
        <v>8511.4089999999997</v>
      </c>
      <c r="BN155" s="32">
        <v>8470.232</v>
      </c>
      <c r="BO155" s="32">
        <v>8429.5650000000005</v>
      </c>
      <c r="BP155" s="32">
        <v>8389.3880000000008</v>
      </c>
      <c r="BQ155" s="32">
        <v>8349.5630000000001</v>
      </c>
      <c r="BR155" s="32">
        <v>8309.9269999999997</v>
      </c>
      <c r="BS155" s="32">
        <v>8270.3369999999995</v>
      </c>
      <c r="BT155" s="32">
        <v>8230.7620000000006</v>
      </c>
      <c r="BU155" s="32">
        <v>8191.1710000000003</v>
      </c>
      <c r="BV155" s="32">
        <v>8151.4430000000002</v>
      </c>
      <c r="BW155" s="32">
        <v>8111.4250000000002</v>
      </c>
      <c r="BX155" s="32">
        <v>8071.0429999999997</v>
      </c>
      <c r="BY155" s="32">
        <v>8030.2460000000001</v>
      </c>
      <c r="BZ155" s="32">
        <v>7989.107</v>
      </c>
      <c r="CA155" s="32">
        <v>7947.6869999999999</v>
      </c>
      <c r="CB155" s="32">
        <v>7906.1310000000003</v>
      </c>
      <c r="CC155" s="32">
        <v>7864.5529999999999</v>
      </c>
      <c r="CD155" s="32">
        <v>7823.0039999999999</v>
      </c>
      <c r="CE155" s="32">
        <v>7781.5569999999998</v>
      </c>
      <c r="CF155" s="32">
        <v>7740.366</v>
      </c>
      <c r="CG155" s="32">
        <v>7699.6480000000001</v>
      </c>
      <c r="CH155" s="32">
        <v>7659.5860000000002</v>
      </c>
      <c r="CI155" s="32">
        <v>7620.2659999999996</v>
      </c>
      <c r="CJ155" s="32">
        <v>7581.7179999999998</v>
      </c>
      <c r="CK155" s="32">
        <v>7544.0559999999996</v>
      </c>
      <c r="CL155" s="32">
        <v>7507.335</v>
      </c>
      <c r="CM155" s="32">
        <v>7471.6229999999996</v>
      </c>
      <c r="CN155" s="32">
        <v>7436.9870000000001</v>
      </c>
      <c r="CO155" s="32">
        <v>7403.4189999999999</v>
      </c>
      <c r="CP155" s="32">
        <v>7370.9179999999997</v>
      </c>
      <c r="CQ155" s="32">
        <v>7339.4520000000002</v>
      </c>
      <c r="CR155" s="32">
        <v>7308.9769999999999</v>
      </c>
      <c r="CS155" s="32">
        <v>7279.4889999999996</v>
      </c>
      <c r="CT155" s="32">
        <v>7250.9790000000003</v>
      </c>
      <c r="CU155" s="32">
        <v>7223.3770000000004</v>
      </c>
      <c r="CV155" s="32">
        <v>7196.61</v>
      </c>
      <c r="CW155" s="32">
        <v>7170.6030000000001</v>
      </c>
      <c r="CX155" s="32">
        <v>7145.3220000000001</v>
      </c>
      <c r="CY155" s="32">
        <v>7120.7550000000001</v>
      </c>
      <c r="CZ155" s="32">
        <v>7096.8729999999996</v>
      </c>
      <c r="DA155" s="32">
        <v>7073.6809999999996</v>
      </c>
      <c r="DB155" s="32">
        <v>7051.1769999999997</v>
      </c>
      <c r="DC155" s="32">
        <v>7029.3329999999996</v>
      </c>
      <c r="DD155" s="32">
        <v>7008.1030000000001</v>
      </c>
      <c r="DE155" s="32">
        <v>6987.4790000000003</v>
      </c>
      <c r="DF155" s="32">
        <v>6967.39</v>
      </c>
      <c r="DG155" s="32">
        <v>6947.8220000000001</v>
      </c>
      <c r="DH155" s="32">
        <v>6928.74</v>
      </c>
      <c r="DI155" s="32">
        <v>6910.1149999999998</v>
      </c>
      <c r="DJ155" s="32">
        <v>6891.9369999999999</v>
      </c>
      <c r="DK155" s="32">
        <v>6874.21</v>
      </c>
      <c r="DL155" s="32">
        <v>6856.92</v>
      </c>
      <c r="DM155" s="32"/>
    </row>
    <row r="156" spans="1:117" ht="11.4" x14ac:dyDescent="0.2">
      <c r="A156" s="32">
        <v>225</v>
      </c>
      <c r="B156" s="32" t="s">
        <v>113</v>
      </c>
      <c r="C156" s="32" t="s">
        <v>300</v>
      </c>
      <c r="D156" s="32"/>
      <c r="E156" s="32">
        <v>352</v>
      </c>
      <c r="F156" s="54">
        <v>0.85799999999999998</v>
      </c>
      <c r="G156" s="32" t="str">
        <f t="shared" si="6"/>
        <v>Low</v>
      </c>
      <c r="H156" s="32" t="s">
        <v>275</v>
      </c>
      <c r="I156" s="32" t="s">
        <v>252</v>
      </c>
      <c r="J156" s="32" t="s">
        <v>258</v>
      </c>
      <c r="K156" s="32">
        <f>INDEX('[1]upper secondary completion'!$B$5:$J$206,MATCH(C156,'[1]upper secondary completion'!B$5:B$206,0),'[1]upper secondary completion'!I$4)</f>
        <v>0</v>
      </c>
      <c r="L156" s="32">
        <f>INDEX('[1]upper secondary completion'!$B$5:$J$206,MATCH(C156,'[1]upper secondary completion'!B$5:B$206,0),'[1]upper secondary completion'!J$4)</f>
        <v>0</v>
      </c>
      <c r="M156" s="32" t="str">
        <f t="shared" si="7"/>
        <v/>
      </c>
      <c r="N156" s="32" t="str">
        <f t="shared" si="8"/>
        <v>no data</v>
      </c>
      <c r="O156" s="32"/>
      <c r="P156" s="32"/>
      <c r="Q156" s="32">
        <v>901</v>
      </c>
      <c r="R156" s="32"/>
      <c r="S156" s="32"/>
      <c r="T156" s="32"/>
      <c r="U156" s="32"/>
      <c r="V156" s="32"/>
      <c r="W156" s="32"/>
      <c r="X156" s="32">
        <v>1503</v>
      </c>
      <c r="Y156" s="32"/>
      <c r="Z156" s="32"/>
      <c r="AA156" s="32"/>
      <c r="AB156" s="32"/>
      <c r="AC156" s="32"/>
      <c r="AD156" s="32">
        <v>328.59199999999998</v>
      </c>
      <c r="AE156" s="32">
        <v>330.23700000000002</v>
      </c>
      <c r="AF156" s="32">
        <v>332.209</v>
      </c>
      <c r="AG156" s="32">
        <v>334.39499999999998</v>
      </c>
      <c r="AH156" s="32">
        <v>336.71199999999999</v>
      </c>
      <c r="AI156" s="32">
        <v>339.03699999999998</v>
      </c>
      <c r="AJ156" s="32">
        <v>341.25</v>
      </c>
      <c r="AK156" s="32">
        <v>343.36</v>
      </c>
      <c r="AL156" s="32">
        <v>345.4</v>
      </c>
      <c r="AM156" s="32">
        <v>347.38</v>
      </c>
      <c r="AN156" s="32">
        <v>349.31400000000002</v>
      </c>
      <c r="AO156" s="32">
        <v>351.18</v>
      </c>
      <c r="AP156" s="32">
        <v>353.00799999999998</v>
      </c>
      <c r="AQ156" s="32">
        <v>354.77800000000002</v>
      </c>
      <c r="AR156" s="32">
        <v>356.48200000000003</v>
      </c>
      <c r="AS156" s="32">
        <v>358.12900000000002</v>
      </c>
      <c r="AT156" s="32">
        <v>359.709</v>
      </c>
      <c r="AU156" s="32">
        <v>361.21899999999999</v>
      </c>
      <c r="AV156" s="32">
        <v>362.673</v>
      </c>
      <c r="AW156" s="32">
        <v>364.05099999999999</v>
      </c>
      <c r="AX156" s="32">
        <v>365.35300000000001</v>
      </c>
      <c r="AY156" s="32">
        <v>366.59500000000003</v>
      </c>
      <c r="AZ156" s="32">
        <v>367.76600000000002</v>
      </c>
      <c r="BA156" s="32">
        <v>368.87099999999998</v>
      </c>
      <c r="BB156" s="32">
        <v>369.90499999999997</v>
      </c>
      <c r="BC156" s="32">
        <v>370.85700000000003</v>
      </c>
      <c r="BD156" s="32">
        <v>371.75200000000001</v>
      </c>
      <c r="BE156" s="32">
        <v>372.56299999999999</v>
      </c>
      <c r="BF156" s="32">
        <v>373.29700000000003</v>
      </c>
      <c r="BG156" s="32">
        <v>373.96899999999999</v>
      </c>
      <c r="BH156" s="32">
        <v>374.55799999999999</v>
      </c>
      <c r="BI156" s="32">
        <v>375.08</v>
      </c>
      <c r="BJ156" s="32">
        <v>375.53300000000002</v>
      </c>
      <c r="BK156" s="32">
        <v>375.92099999999999</v>
      </c>
      <c r="BL156" s="32">
        <v>376.22899999999998</v>
      </c>
      <c r="BM156" s="32">
        <v>376.48899999999998</v>
      </c>
      <c r="BN156" s="32">
        <v>376.68299999999999</v>
      </c>
      <c r="BO156" s="32">
        <v>376.83300000000003</v>
      </c>
      <c r="BP156" s="32">
        <v>376.92599999999999</v>
      </c>
      <c r="BQ156" s="32">
        <v>376.96800000000002</v>
      </c>
      <c r="BR156" s="32">
        <v>376.983</v>
      </c>
      <c r="BS156" s="32">
        <v>376.95800000000003</v>
      </c>
      <c r="BT156" s="32">
        <v>376.90600000000001</v>
      </c>
      <c r="BU156" s="32">
        <v>376.82400000000001</v>
      </c>
      <c r="BV156" s="32">
        <v>376.71300000000002</v>
      </c>
      <c r="BW156" s="32">
        <v>376.58800000000002</v>
      </c>
      <c r="BX156" s="32">
        <v>376.44600000000003</v>
      </c>
      <c r="BY156" s="32">
        <v>376.28899999999999</v>
      </c>
      <c r="BZ156" s="32">
        <v>376.10700000000003</v>
      </c>
      <c r="CA156" s="32">
        <v>375.92899999999997</v>
      </c>
      <c r="CB156" s="32">
        <v>375.71</v>
      </c>
      <c r="CC156" s="32">
        <v>375.47</v>
      </c>
      <c r="CD156" s="32">
        <v>375.22500000000002</v>
      </c>
      <c r="CE156" s="32">
        <v>374.93099999999998</v>
      </c>
      <c r="CF156" s="32">
        <v>374.62099999999998</v>
      </c>
      <c r="CG156" s="32">
        <v>374.28399999999999</v>
      </c>
      <c r="CH156" s="32">
        <v>373.93400000000003</v>
      </c>
      <c r="CI156" s="32">
        <v>373.53300000000002</v>
      </c>
      <c r="CJ156" s="32">
        <v>373.11</v>
      </c>
      <c r="CK156" s="32">
        <v>372.661</v>
      </c>
      <c r="CL156" s="32">
        <v>372.17</v>
      </c>
      <c r="CM156" s="32">
        <v>371.66399999999999</v>
      </c>
      <c r="CN156" s="32">
        <v>371.11200000000002</v>
      </c>
      <c r="CO156" s="32">
        <v>370.53800000000001</v>
      </c>
      <c r="CP156" s="32">
        <v>369.93299999999999</v>
      </c>
      <c r="CQ156" s="32">
        <v>369.29300000000001</v>
      </c>
      <c r="CR156" s="32">
        <v>368.63</v>
      </c>
      <c r="CS156" s="32">
        <v>367.93799999999999</v>
      </c>
      <c r="CT156" s="32">
        <v>367.21600000000001</v>
      </c>
      <c r="CU156" s="32">
        <v>366.48099999999999</v>
      </c>
      <c r="CV156" s="32">
        <v>365.72300000000001</v>
      </c>
      <c r="CW156" s="32">
        <v>364.95699999999999</v>
      </c>
      <c r="CX156" s="32">
        <v>364.17899999999997</v>
      </c>
      <c r="CY156" s="32">
        <v>363.38299999999998</v>
      </c>
      <c r="CZ156" s="32">
        <v>362.584</v>
      </c>
      <c r="DA156" s="32">
        <v>361.78800000000001</v>
      </c>
      <c r="DB156" s="32">
        <v>360.99700000000001</v>
      </c>
      <c r="DC156" s="32">
        <v>360.20299999999997</v>
      </c>
      <c r="DD156" s="32">
        <v>359.42599999999999</v>
      </c>
      <c r="DE156" s="32">
        <v>358.63900000000001</v>
      </c>
      <c r="DF156" s="32">
        <v>357.86500000000001</v>
      </c>
      <c r="DG156" s="32">
        <v>357.096</v>
      </c>
      <c r="DH156" s="32">
        <v>356.327</v>
      </c>
      <c r="DI156" s="32">
        <v>355.55700000000002</v>
      </c>
      <c r="DJ156" s="32">
        <v>354.80099999999999</v>
      </c>
      <c r="DK156" s="32">
        <v>354.05500000000001</v>
      </c>
      <c r="DL156" s="32">
        <v>353.291</v>
      </c>
      <c r="DM156" s="32"/>
    </row>
    <row r="157" spans="1:117" ht="11.4" x14ac:dyDescent="0.2">
      <c r="A157" s="32">
        <v>226</v>
      </c>
      <c r="B157" s="32" t="s">
        <v>113</v>
      </c>
      <c r="C157" s="32" t="s">
        <v>301</v>
      </c>
      <c r="D157" s="32"/>
      <c r="E157" s="32">
        <v>372</v>
      </c>
      <c r="F157" s="54">
        <v>0.88600000000000001</v>
      </c>
      <c r="G157" s="32" t="str">
        <f t="shared" si="6"/>
        <v>Low</v>
      </c>
      <c r="H157" s="32" t="s">
        <v>275</v>
      </c>
      <c r="I157" s="32" t="s">
        <v>252</v>
      </c>
      <c r="J157" s="32" t="s">
        <v>258</v>
      </c>
      <c r="K157" s="32">
        <f>INDEX('[1]upper secondary completion'!$B$5:$J$206,MATCH(C157,'[1]upper secondary completion'!B$5:B$206,0),'[1]upper secondary completion'!I$4)</f>
        <v>0</v>
      </c>
      <c r="L157" s="32">
        <f>INDEX('[1]upper secondary completion'!$B$5:$J$206,MATCH(C157,'[1]upper secondary completion'!B$5:B$206,0),'[1]upper secondary completion'!J$4)</f>
        <v>0</v>
      </c>
      <c r="M157" s="32" t="str">
        <f t="shared" si="7"/>
        <v/>
      </c>
      <c r="N157" s="32" t="str">
        <f t="shared" si="8"/>
        <v>no data</v>
      </c>
      <c r="O157" s="32"/>
      <c r="P157" s="32"/>
      <c r="Q157" s="32">
        <v>901</v>
      </c>
      <c r="R157" s="32"/>
      <c r="S157" s="32"/>
      <c r="T157" s="32"/>
      <c r="U157" s="32"/>
      <c r="V157" s="32"/>
      <c r="W157" s="32"/>
      <c r="X157" s="32">
        <v>1503</v>
      </c>
      <c r="Y157" s="32"/>
      <c r="Z157" s="32"/>
      <c r="AA157" s="32"/>
      <c r="AB157" s="32"/>
      <c r="AC157" s="32"/>
      <c r="AD157" s="32">
        <v>4626.8519999999999</v>
      </c>
      <c r="AE157" s="32">
        <v>4652.42</v>
      </c>
      <c r="AF157" s="32">
        <v>4695.79</v>
      </c>
      <c r="AG157" s="32">
        <v>4753.2809999999999</v>
      </c>
      <c r="AH157" s="32">
        <v>4818.6940000000004</v>
      </c>
      <c r="AI157" s="32">
        <v>4882.4979999999996</v>
      </c>
      <c r="AJ157" s="32">
        <v>4937.7960000000003</v>
      </c>
      <c r="AK157" s="32">
        <v>4982.9040000000005</v>
      </c>
      <c r="AL157" s="32">
        <v>5020.2030000000004</v>
      </c>
      <c r="AM157" s="32">
        <v>5051.6139999999996</v>
      </c>
      <c r="AN157" s="32">
        <v>5080.4960000000001</v>
      </c>
      <c r="AO157" s="32">
        <v>5109.29</v>
      </c>
      <c r="AP157" s="32">
        <v>5138.3130000000001</v>
      </c>
      <c r="AQ157" s="32">
        <v>5166.7470000000003</v>
      </c>
      <c r="AR157" s="32">
        <v>5194.6090000000004</v>
      </c>
      <c r="AS157" s="32">
        <v>5221.7460000000001</v>
      </c>
      <c r="AT157" s="32">
        <v>5248.0389999999998</v>
      </c>
      <c r="AU157" s="32">
        <v>5273.6379999999999</v>
      </c>
      <c r="AV157" s="32">
        <v>5298.7719999999999</v>
      </c>
      <c r="AW157" s="32">
        <v>5323.5290000000005</v>
      </c>
      <c r="AX157" s="32">
        <v>5347.9620000000004</v>
      </c>
      <c r="AY157" s="32">
        <v>5372.1409999999996</v>
      </c>
      <c r="AZ157" s="32">
        <v>5396.0640000000003</v>
      </c>
      <c r="BA157" s="32">
        <v>5419.759</v>
      </c>
      <c r="BB157" s="32">
        <v>5443.1890000000003</v>
      </c>
      <c r="BC157" s="32">
        <v>5466.3149999999996</v>
      </c>
      <c r="BD157" s="32">
        <v>5489.09</v>
      </c>
      <c r="BE157" s="32">
        <v>5511.4679999999998</v>
      </c>
      <c r="BF157" s="32">
        <v>5533.4160000000002</v>
      </c>
      <c r="BG157" s="32">
        <v>5554.7809999999999</v>
      </c>
      <c r="BH157" s="32">
        <v>5575.393</v>
      </c>
      <c r="BI157" s="32">
        <v>5595.1369999999997</v>
      </c>
      <c r="BJ157" s="32">
        <v>5613.9210000000003</v>
      </c>
      <c r="BK157" s="32">
        <v>5631.6989999999996</v>
      </c>
      <c r="BL157" s="32">
        <v>5648.33</v>
      </c>
      <c r="BM157" s="32">
        <v>5663.674</v>
      </c>
      <c r="BN157" s="32">
        <v>5677.62</v>
      </c>
      <c r="BO157" s="32">
        <v>5690.0959999999995</v>
      </c>
      <c r="BP157" s="32">
        <v>5701.1170000000002</v>
      </c>
      <c r="BQ157" s="32">
        <v>5710.6530000000002</v>
      </c>
      <c r="BR157" s="32">
        <v>5718.741</v>
      </c>
      <c r="BS157" s="32">
        <v>5725.38</v>
      </c>
      <c r="BT157" s="32">
        <v>5730.5929999999998</v>
      </c>
      <c r="BU157" s="32">
        <v>5734.4350000000004</v>
      </c>
      <c r="BV157" s="32">
        <v>5736.9870000000001</v>
      </c>
      <c r="BW157" s="32">
        <v>5738.3909999999996</v>
      </c>
      <c r="BX157" s="32">
        <v>5738.7370000000001</v>
      </c>
      <c r="BY157" s="32">
        <v>5738.1090000000004</v>
      </c>
      <c r="BZ157" s="32">
        <v>5736.6090000000004</v>
      </c>
      <c r="CA157" s="32">
        <v>5734.3770000000004</v>
      </c>
      <c r="CB157" s="32">
        <v>5731.576</v>
      </c>
      <c r="CC157" s="32">
        <v>5728.3670000000002</v>
      </c>
      <c r="CD157" s="32">
        <v>5724.8270000000002</v>
      </c>
      <c r="CE157" s="32">
        <v>5721.0730000000003</v>
      </c>
      <c r="CF157" s="32">
        <v>5717.2349999999997</v>
      </c>
      <c r="CG157" s="32">
        <v>5713.4430000000002</v>
      </c>
      <c r="CH157" s="32">
        <v>5709.8469999999998</v>
      </c>
      <c r="CI157" s="32">
        <v>5706.5</v>
      </c>
      <c r="CJ157" s="32">
        <v>5703.48</v>
      </c>
      <c r="CK157" s="32">
        <v>5700.8689999999997</v>
      </c>
      <c r="CL157" s="32">
        <v>5698.7470000000003</v>
      </c>
      <c r="CM157" s="32">
        <v>5697.1790000000001</v>
      </c>
      <c r="CN157" s="32">
        <v>5696.1790000000001</v>
      </c>
      <c r="CO157" s="32">
        <v>5695.7610000000004</v>
      </c>
      <c r="CP157" s="32">
        <v>5695.9129999999996</v>
      </c>
      <c r="CQ157" s="32">
        <v>5696.5910000000003</v>
      </c>
      <c r="CR157" s="32">
        <v>5697.7879999999996</v>
      </c>
      <c r="CS157" s="32">
        <v>5699.4459999999999</v>
      </c>
      <c r="CT157" s="32">
        <v>5701.5110000000004</v>
      </c>
      <c r="CU157" s="32">
        <v>5703.8630000000003</v>
      </c>
      <c r="CV157" s="32">
        <v>5706.3459999999995</v>
      </c>
      <c r="CW157" s="32">
        <v>5708.808</v>
      </c>
      <c r="CX157" s="32">
        <v>5711.1859999999997</v>
      </c>
      <c r="CY157" s="32">
        <v>5713.4219999999996</v>
      </c>
      <c r="CZ157" s="32">
        <v>5715.3190000000004</v>
      </c>
      <c r="DA157" s="32">
        <v>5716.7110000000002</v>
      </c>
      <c r="DB157" s="32">
        <v>5717.433</v>
      </c>
      <c r="DC157" s="32">
        <v>5717.4089999999997</v>
      </c>
      <c r="DD157" s="32">
        <v>5716.6139999999996</v>
      </c>
      <c r="DE157" s="32">
        <v>5715.0829999999996</v>
      </c>
      <c r="DF157" s="32">
        <v>5712.8069999999998</v>
      </c>
      <c r="DG157" s="32">
        <v>5709.8559999999998</v>
      </c>
      <c r="DH157" s="32">
        <v>5706.2290000000003</v>
      </c>
      <c r="DI157" s="32">
        <v>5701.9449999999997</v>
      </c>
      <c r="DJ157" s="32">
        <v>5696.9880000000003</v>
      </c>
      <c r="DK157" s="32">
        <v>5691.3549999999996</v>
      </c>
      <c r="DL157" s="32">
        <v>5684.9620000000004</v>
      </c>
      <c r="DM157" s="32"/>
    </row>
    <row r="158" spans="1:117" ht="11.4" x14ac:dyDescent="0.2">
      <c r="A158" s="32">
        <v>237</v>
      </c>
      <c r="B158" s="32" t="s">
        <v>113</v>
      </c>
      <c r="C158" s="32" t="s">
        <v>302</v>
      </c>
      <c r="D158" s="32"/>
      <c r="E158" s="32">
        <v>380</v>
      </c>
      <c r="F158" s="54">
        <v>0.64100000000000001</v>
      </c>
      <c r="G158" s="32" t="str">
        <f t="shared" si="6"/>
        <v>Low</v>
      </c>
      <c r="H158" s="32" t="s">
        <v>251</v>
      </c>
      <c r="I158" s="32" t="s">
        <v>252</v>
      </c>
      <c r="J158" s="32" t="s">
        <v>258</v>
      </c>
      <c r="K158" s="32">
        <f>INDEX('[1]upper secondary completion'!$B$5:$J$206,MATCH(C158,'[1]upper secondary completion'!B$5:B$206,0),'[1]upper secondary completion'!I$4)</f>
        <v>0</v>
      </c>
      <c r="L158" s="32">
        <f>INDEX('[1]upper secondary completion'!$B$5:$J$206,MATCH(C158,'[1]upper secondary completion'!B$5:B$206,0),'[1]upper secondary completion'!J$4)</f>
        <v>0</v>
      </c>
      <c r="M158" s="32" t="str">
        <f t="shared" si="7"/>
        <v/>
      </c>
      <c r="N158" s="32" t="str">
        <f t="shared" si="8"/>
        <v>no data</v>
      </c>
      <c r="O158" s="32"/>
      <c r="P158" s="32"/>
      <c r="Q158" s="32">
        <v>901</v>
      </c>
      <c r="R158" s="32"/>
      <c r="S158" s="32"/>
      <c r="T158" s="32"/>
      <c r="U158" s="32"/>
      <c r="V158" s="32"/>
      <c r="W158" s="32"/>
      <c r="X158" s="32">
        <v>1503</v>
      </c>
      <c r="Y158" s="32"/>
      <c r="Z158" s="32"/>
      <c r="AA158" s="32"/>
      <c r="AB158" s="32"/>
      <c r="AC158" s="32"/>
      <c r="AD158" s="32">
        <v>60409.622000000003</v>
      </c>
      <c r="AE158" s="32">
        <v>60578.489000000001</v>
      </c>
      <c r="AF158" s="32">
        <v>60663.067999999999</v>
      </c>
      <c r="AG158" s="32">
        <v>60673.694000000003</v>
      </c>
      <c r="AH158" s="32">
        <v>60627.290999999997</v>
      </c>
      <c r="AI158" s="32">
        <v>60550.091999999997</v>
      </c>
      <c r="AJ158" s="32">
        <v>60461.828000000001</v>
      </c>
      <c r="AK158" s="32">
        <v>60367.470999999998</v>
      </c>
      <c r="AL158" s="32">
        <v>60262.779000000002</v>
      </c>
      <c r="AM158" s="32">
        <v>60147.514999999999</v>
      </c>
      <c r="AN158" s="32">
        <v>60019.21</v>
      </c>
      <c r="AO158" s="32">
        <v>59876.553</v>
      </c>
      <c r="AP158" s="32">
        <v>59720.998</v>
      </c>
      <c r="AQ158" s="32">
        <v>59555.936000000002</v>
      </c>
      <c r="AR158" s="32">
        <v>59384.053</v>
      </c>
      <c r="AS158" s="32">
        <v>59208.464999999997</v>
      </c>
      <c r="AT158" s="32">
        <v>59031.472999999998</v>
      </c>
      <c r="AU158" s="32">
        <v>58854.135999999999</v>
      </c>
      <c r="AV158" s="32">
        <v>58676.377999999997</v>
      </c>
      <c r="AW158" s="32">
        <v>58497.942999999999</v>
      </c>
      <c r="AX158" s="32">
        <v>58317.983999999997</v>
      </c>
      <c r="AY158" s="32">
        <v>58135.63</v>
      </c>
      <c r="AZ158" s="32">
        <v>57950.862999999998</v>
      </c>
      <c r="BA158" s="32">
        <v>57763.188000000002</v>
      </c>
      <c r="BB158" s="32">
        <v>57570.550999999999</v>
      </c>
      <c r="BC158" s="32">
        <v>57370.313999999998</v>
      </c>
      <c r="BD158" s="32">
        <v>57160.351000000002</v>
      </c>
      <c r="BE158" s="32">
        <v>56939.921000000002</v>
      </c>
      <c r="BF158" s="32">
        <v>56708.663999999997</v>
      </c>
      <c r="BG158" s="32">
        <v>56465.444000000003</v>
      </c>
      <c r="BH158" s="32">
        <v>56209.069000000003</v>
      </c>
      <c r="BI158" s="32">
        <v>55938.767</v>
      </c>
      <c r="BJ158" s="32">
        <v>55654.04</v>
      </c>
      <c r="BK158" s="32">
        <v>55355.050999999999</v>
      </c>
      <c r="BL158" s="32">
        <v>55042.557000000001</v>
      </c>
      <c r="BM158" s="32">
        <v>54717.743000000002</v>
      </c>
      <c r="BN158" s="32">
        <v>54381.673999999999</v>
      </c>
      <c r="BO158" s="32">
        <v>54035.023999999998</v>
      </c>
      <c r="BP158" s="32">
        <v>53678.214</v>
      </c>
      <c r="BQ158" s="32">
        <v>53311.851999999999</v>
      </c>
      <c r="BR158" s="32">
        <v>52936.525000000001</v>
      </c>
      <c r="BS158" s="32">
        <v>52553.010999999999</v>
      </c>
      <c r="BT158" s="32">
        <v>52162.252</v>
      </c>
      <c r="BU158" s="32">
        <v>51765.523999999998</v>
      </c>
      <c r="BV158" s="32">
        <v>51364.498</v>
      </c>
      <c r="BW158" s="32">
        <v>50961.02</v>
      </c>
      <c r="BX158" s="32">
        <v>50556.885000000002</v>
      </c>
      <c r="BY158" s="32">
        <v>50153.190999999999</v>
      </c>
      <c r="BZ158" s="32">
        <v>49751.216</v>
      </c>
      <c r="CA158" s="32">
        <v>49353.137000000002</v>
      </c>
      <c r="CB158" s="32">
        <v>48961.402000000002</v>
      </c>
      <c r="CC158" s="32">
        <v>48578.014999999999</v>
      </c>
      <c r="CD158" s="32">
        <v>48204.108</v>
      </c>
      <c r="CE158" s="32">
        <v>47840.252999999997</v>
      </c>
      <c r="CF158" s="32">
        <v>47487.133000000002</v>
      </c>
      <c r="CG158" s="32">
        <v>47145.194000000003</v>
      </c>
      <c r="CH158" s="32">
        <v>46814.71</v>
      </c>
      <c r="CI158" s="32">
        <v>46496.012999999999</v>
      </c>
      <c r="CJ158" s="32">
        <v>46189.2</v>
      </c>
      <c r="CK158" s="32">
        <v>45893.864000000001</v>
      </c>
      <c r="CL158" s="32">
        <v>45609.307000000001</v>
      </c>
      <c r="CM158" s="32">
        <v>45334.85</v>
      </c>
      <c r="CN158" s="32">
        <v>45070.245000000003</v>
      </c>
      <c r="CO158" s="32">
        <v>44815.025000000001</v>
      </c>
      <c r="CP158" s="32">
        <v>44568.08</v>
      </c>
      <c r="CQ158" s="32">
        <v>44328.034</v>
      </c>
      <c r="CR158" s="32">
        <v>44093.705999999998</v>
      </c>
      <c r="CS158" s="32">
        <v>43864.476000000002</v>
      </c>
      <c r="CT158" s="32">
        <v>43639.906000000003</v>
      </c>
      <c r="CU158" s="32">
        <v>43419.35</v>
      </c>
      <c r="CV158" s="32">
        <v>43202.194000000003</v>
      </c>
      <c r="CW158" s="32">
        <v>42987.885999999999</v>
      </c>
      <c r="CX158" s="32">
        <v>42776.012000000002</v>
      </c>
      <c r="CY158" s="32">
        <v>42566.241999999998</v>
      </c>
      <c r="CZ158" s="32">
        <v>42358.298999999999</v>
      </c>
      <c r="DA158" s="32">
        <v>42151.978000000003</v>
      </c>
      <c r="DB158" s="32">
        <v>41947.133999999998</v>
      </c>
      <c r="DC158" s="32">
        <v>41743.69</v>
      </c>
      <c r="DD158" s="32">
        <v>41541.595999999998</v>
      </c>
      <c r="DE158" s="32">
        <v>41340.927000000003</v>
      </c>
      <c r="DF158" s="32">
        <v>41141.75</v>
      </c>
      <c r="DG158" s="32">
        <v>40944.256000000001</v>
      </c>
      <c r="DH158" s="32">
        <v>40748.682000000001</v>
      </c>
      <c r="DI158" s="32">
        <v>40555.347999999998</v>
      </c>
      <c r="DJ158" s="32">
        <v>40364.623</v>
      </c>
      <c r="DK158" s="32">
        <v>40176.959000000003</v>
      </c>
      <c r="DL158" s="32">
        <v>39992.910000000003</v>
      </c>
      <c r="DM158" s="32"/>
    </row>
    <row r="159" spans="1:117" ht="11.4" x14ac:dyDescent="0.2">
      <c r="A159" s="32">
        <v>159</v>
      </c>
      <c r="B159" s="32" t="s">
        <v>113</v>
      </c>
      <c r="C159" s="32" t="s">
        <v>303</v>
      </c>
      <c r="D159" s="32"/>
      <c r="E159" s="32">
        <v>388</v>
      </c>
      <c r="F159" s="54">
        <v>0.94699999999999995</v>
      </c>
      <c r="G159" s="32" t="str">
        <f t="shared" si="6"/>
        <v>Low</v>
      </c>
      <c r="H159" s="32" t="s">
        <v>204</v>
      </c>
      <c r="I159" s="32" t="s">
        <v>142</v>
      </c>
      <c r="J159" s="32" t="s">
        <v>143</v>
      </c>
      <c r="K159" s="32">
        <f>INDEX('[1]upper secondary completion'!$B$5:$J$206,MATCH(C159,'[1]upper secondary completion'!B$5:B$206,0),'[1]upper secondary completion'!I$4)</f>
        <v>80.400000000000006</v>
      </c>
      <c r="L159" s="32">
        <f>INDEX('[1]upper secondary completion'!$B$5:$J$206,MATCH(C159,'[1]upper secondary completion'!B$5:B$206,0),'[1]upper secondary completion'!J$4)</f>
        <v>83.1</v>
      </c>
      <c r="M159" s="32" t="str">
        <f t="shared" si="7"/>
        <v>very high</v>
      </c>
      <c r="N159" s="32" t="str">
        <f t="shared" si="8"/>
        <v>503</v>
      </c>
      <c r="O159" s="32"/>
      <c r="P159" s="32"/>
      <c r="Q159" s="32"/>
      <c r="R159" s="32">
        <v>902</v>
      </c>
      <c r="S159" s="32"/>
      <c r="T159" s="32">
        <v>934</v>
      </c>
      <c r="U159" s="32">
        <v>948</v>
      </c>
      <c r="V159" s="32"/>
      <c r="W159" s="32">
        <v>1637</v>
      </c>
      <c r="X159" s="32"/>
      <c r="Y159" s="32">
        <v>1517</v>
      </c>
      <c r="Z159" s="32">
        <v>1502</v>
      </c>
      <c r="AA159" s="32"/>
      <c r="AB159" s="32"/>
      <c r="AC159" s="32"/>
      <c r="AD159" s="32">
        <v>2875.1370000000002</v>
      </c>
      <c r="AE159" s="32">
        <v>2891.0239999999999</v>
      </c>
      <c r="AF159" s="32">
        <v>2906.2420000000002</v>
      </c>
      <c r="AG159" s="32">
        <v>2920.848</v>
      </c>
      <c r="AH159" s="32">
        <v>2934.8530000000001</v>
      </c>
      <c r="AI159" s="32">
        <v>2948.277</v>
      </c>
      <c r="AJ159" s="32">
        <v>2961.1610000000001</v>
      </c>
      <c r="AK159" s="32">
        <v>2973.462</v>
      </c>
      <c r="AL159" s="32">
        <v>2985.087</v>
      </c>
      <c r="AM159" s="32">
        <v>2995.9989999999998</v>
      </c>
      <c r="AN159" s="32">
        <v>3006.09</v>
      </c>
      <c r="AO159" s="32">
        <v>3015.3229999999999</v>
      </c>
      <c r="AP159" s="32">
        <v>3023.6689999999999</v>
      </c>
      <c r="AQ159" s="32">
        <v>3031.1030000000001</v>
      </c>
      <c r="AR159" s="32">
        <v>3037.6219999999998</v>
      </c>
      <c r="AS159" s="32">
        <v>3043.2539999999999</v>
      </c>
      <c r="AT159" s="32">
        <v>3047.9690000000001</v>
      </c>
      <c r="AU159" s="32">
        <v>3051.79</v>
      </c>
      <c r="AV159" s="32">
        <v>3054.7089999999998</v>
      </c>
      <c r="AW159" s="32">
        <v>3056.6889999999999</v>
      </c>
      <c r="AX159" s="32">
        <v>3057.75</v>
      </c>
      <c r="AY159" s="32">
        <v>3057.8919999999998</v>
      </c>
      <c r="AZ159" s="32">
        <v>3057.125</v>
      </c>
      <c r="BA159" s="32">
        <v>3055.44</v>
      </c>
      <c r="BB159" s="32">
        <v>3052.8670000000002</v>
      </c>
      <c r="BC159" s="32">
        <v>3049.4389999999999</v>
      </c>
      <c r="BD159" s="32">
        <v>3045.1619999999998</v>
      </c>
      <c r="BE159" s="32">
        <v>3040.0630000000001</v>
      </c>
      <c r="BF159" s="32">
        <v>3034.1619999999998</v>
      </c>
      <c r="BG159" s="32">
        <v>3027.4650000000001</v>
      </c>
      <c r="BH159" s="32">
        <v>3020.0050000000001</v>
      </c>
      <c r="BI159" s="32">
        <v>3011.8130000000001</v>
      </c>
      <c r="BJ159" s="32">
        <v>3002.9090000000001</v>
      </c>
      <c r="BK159" s="32">
        <v>2993.297</v>
      </c>
      <c r="BL159" s="32">
        <v>2982.9960000000001</v>
      </c>
      <c r="BM159" s="32">
        <v>2971.9989999999998</v>
      </c>
      <c r="BN159" s="32">
        <v>2960.3209999999999</v>
      </c>
      <c r="BO159" s="32">
        <v>2947.9639999999999</v>
      </c>
      <c r="BP159" s="32">
        <v>2934.9580000000001</v>
      </c>
      <c r="BQ159" s="32">
        <v>2921.3090000000002</v>
      </c>
      <c r="BR159" s="32">
        <v>2906.9879999999998</v>
      </c>
      <c r="BS159" s="32">
        <v>2892.0259999999998</v>
      </c>
      <c r="BT159" s="32">
        <v>2876.4250000000002</v>
      </c>
      <c r="BU159" s="32">
        <v>2860.192</v>
      </c>
      <c r="BV159" s="32">
        <v>2843.3440000000001</v>
      </c>
      <c r="BW159" s="32">
        <v>2825.9029999999998</v>
      </c>
      <c r="BX159" s="32">
        <v>2807.8710000000001</v>
      </c>
      <c r="BY159" s="32">
        <v>2789.2559999999999</v>
      </c>
      <c r="BZ159" s="32">
        <v>2770.087</v>
      </c>
      <c r="CA159" s="32">
        <v>2750.3710000000001</v>
      </c>
      <c r="CB159" s="32">
        <v>2730.085</v>
      </c>
      <c r="CC159" s="32">
        <v>2709.2640000000001</v>
      </c>
      <c r="CD159" s="32">
        <v>2687.8989999999999</v>
      </c>
      <c r="CE159" s="32">
        <v>2666.0189999999998</v>
      </c>
      <c r="CF159" s="32">
        <v>2643.6309999999999</v>
      </c>
      <c r="CG159" s="32">
        <v>2620.721</v>
      </c>
      <c r="CH159" s="32">
        <v>2597.3200000000002</v>
      </c>
      <c r="CI159" s="32">
        <v>2573.4369999999999</v>
      </c>
      <c r="CJ159" s="32">
        <v>2549.085</v>
      </c>
      <c r="CK159" s="32">
        <v>2524.2959999999998</v>
      </c>
      <c r="CL159" s="32">
        <v>2499.105</v>
      </c>
      <c r="CM159" s="32">
        <v>2473.5430000000001</v>
      </c>
      <c r="CN159" s="32">
        <v>2447.627</v>
      </c>
      <c r="CO159" s="32">
        <v>2421.386</v>
      </c>
      <c r="CP159" s="32">
        <v>2394.8620000000001</v>
      </c>
      <c r="CQ159" s="32">
        <v>2368.1</v>
      </c>
      <c r="CR159" s="32">
        <v>2341.11</v>
      </c>
      <c r="CS159" s="32">
        <v>2313.9470000000001</v>
      </c>
      <c r="CT159" s="32">
        <v>2286.6350000000002</v>
      </c>
      <c r="CU159" s="32">
        <v>2259.1979999999999</v>
      </c>
      <c r="CV159" s="32">
        <v>2231.663</v>
      </c>
      <c r="CW159" s="32">
        <v>2204.0819999999999</v>
      </c>
      <c r="CX159" s="32">
        <v>2176.4650000000001</v>
      </c>
      <c r="CY159" s="32">
        <v>2148.8229999999999</v>
      </c>
      <c r="CZ159" s="32">
        <v>2121.1970000000001</v>
      </c>
      <c r="DA159" s="32">
        <v>2093.578</v>
      </c>
      <c r="DB159" s="32">
        <v>2066.0129999999999</v>
      </c>
      <c r="DC159" s="32">
        <v>2038.501</v>
      </c>
      <c r="DD159" s="32">
        <v>2011.0540000000001</v>
      </c>
      <c r="DE159" s="32">
        <v>1983.665</v>
      </c>
      <c r="DF159" s="32">
        <v>1956.3309999999999</v>
      </c>
      <c r="DG159" s="32">
        <v>1929.0440000000001</v>
      </c>
      <c r="DH159" s="32">
        <v>1901.806</v>
      </c>
      <c r="DI159" s="32">
        <v>1874.6030000000001</v>
      </c>
      <c r="DJ159" s="32">
        <v>1847.424</v>
      </c>
      <c r="DK159" s="32">
        <v>1820.27</v>
      </c>
      <c r="DL159" s="32">
        <v>1793.106</v>
      </c>
      <c r="DM159" s="32"/>
    </row>
    <row r="160" spans="1:117" ht="11.4" x14ac:dyDescent="0.2">
      <c r="A160" s="32">
        <v>132</v>
      </c>
      <c r="B160" s="32" t="s">
        <v>113</v>
      </c>
      <c r="C160" s="32" t="s">
        <v>304</v>
      </c>
      <c r="D160" s="32"/>
      <c r="E160" s="32">
        <v>392</v>
      </c>
      <c r="F160" s="54">
        <v>0.66200000000000003</v>
      </c>
      <c r="G160" s="32" t="str">
        <f t="shared" si="6"/>
        <v>Low</v>
      </c>
      <c r="H160" s="32" t="s">
        <v>229</v>
      </c>
      <c r="I160" s="32" t="s">
        <v>185</v>
      </c>
      <c r="J160" s="32" t="s">
        <v>258</v>
      </c>
      <c r="K160" s="32">
        <f>INDEX('[1]upper secondary completion'!$B$5:$J$206,MATCH(C160,'[1]upper secondary completion'!B$5:B$206,0),'[1]upper secondary completion'!I$4)</f>
        <v>0</v>
      </c>
      <c r="L160" s="32">
        <f>INDEX('[1]upper secondary completion'!$B$5:$J$206,MATCH(C160,'[1]upper secondary completion'!B$5:B$206,0),'[1]upper secondary completion'!J$4)</f>
        <v>0</v>
      </c>
      <c r="M160" s="32" t="str">
        <f t="shared" si="7"/>
        <v/>
      </c>
      <c r="N160" s="32" t="str">
        <f t="shared" si="8"/>
        <v>no data</v>
      </c>
      <c r="O160" s="32"/>
      <c r="P160" s="32"/>
      <c r="Q160" s="32">
        <v>901</v>
      </c>
      <c r="R160" s="32"/>
      <c r="S160" s="32"/>
      <c r="T160" s="32"/>
      <c r="U160" s="32"/>
      <c r="V160" s="32"/>
      <c r="W160" s="32"/>
      <c r="X160" s="32">
        <v>1503</v>
      </c>
      <c r="Y160" s="32"/>
      <c r="Z160" s="32"/>
      <c r="AA160" s="32"/>
      <c r="AB160" s="32"/>
      <c r="AC160" s="32"/>
      <c r="AD160" s="32">
        <v>128168.63</v>
      </c>
      <c r="AE160" s="32">
        <v>127985.139</v>
      </c>
      <c r="AF160" s="32">
        <v>127763.26700000001</v>
      </c>
      <c r="AG160" s="32">
        <v>127502.728</v>
      </c>
      <c r="AH160" s="32">
        <v>127202.19</v>
      </c>
      <c r="AI160" s="32">
        <v>126860.299</v>
      </c>
      <c r="AJ160" s="32">
        <v>126476.458</v>
      </c>
      <c r="AK160" s="32">
        <v>126050.796</v>
      </c>
      <c r="AL160" s="32">
        <v>125584.83900000001</v>
      </c>
      <c r="AM160" s="32">
        <v>125081.31600000001</v>
      </c>
      <c r="AN160" s="32">
        <v>124543.923</v>
      </c>
      <c r="AO160" s="32">
        <v>123975.981</v>
      </c>
      <c r="AP160" s="32">
        <v>123379.107</v>
      </c>
      <c r="AQ160" s="32">
        <v>122754.999</v>
      </c>
      <c r="AR160" s="32">
        <v>122107.379</v>
      </c>
      <c r="AS160" s="32">
        <v>121440.546</v>
      </c>
      <c r="AT160" s="32">
        <v>120758.056</v>
      </c>
      <c r="AU160" s="32">
        <v>120062.518</v>
      </c>
      <c r="AV160" s="32">
        <v>119355.235</v>
      </c>
      <c r="AW160" s="32">
        <v>118636.758</v>
      </c>
      <c r="AX160" s="32">
        <v>117906.95299999999</v>
      </c>
      <c r="AY160" s="32">
        <v>117166.13800000001</v>
      </c>
      <c r="AZ160" s="32">
        <v>116415.51</v>
      </c>
      <c r="BA160" s="32">
        <v>115657.08900000001</v>
      </c>
      <c r="BB160" s="32">
        <v>114892.928</v>
      </c>
      <c r="BC160" s="32">
        <v>114125.389</v>
      </c>
      <c r="BD160" s="32">
        <v>113356.481</v>
      </c>
      <c r="BE160" s="32">
        <v>112587.239</v>
      </c>
      <c r="BF160" s="32">
        <v>111818.49800000001</v>
      </c>
      <c r="BG160" s="32">
        <v>111051.701</v>
      </c>
      <c r="BH160" s="32">
        <v>110288.3</v>
      </c>
      <c r="BI160" s="32">
        <v>109529.352</v>
      </c>
      <c r="BJ160" s="32">
        <v>108775.261</v>
      </c>
      <c r="BK160" s="32">
        <v>108025.99</v>
      </c>
      <c r="BL160" s="32">
        <v>107281.34699999999</v>
      </c>
      <c r="BM160" s="32">
        <v>106540.925</v>
      </c>
      <c r="BN160" s="32">
        <v>105804.023</v>
      </c>
      <c r="BO160" s="32">
        <v>105070.735</v>
      </c>
      <c r="BP160" s="32">
        <v>104340.20600000001</v>
      </c>
      <c r="BQ160" s="32">
        <v>103609.652</v>
      </c>
      <c r="BR160" s="32">
        <v>102875.493</v>
      </c>
      <c r="BS160" s="32">
        <v>102134.984</v>
      </c>
      <c r="BT160" s="32">
        <v>101387.484</v>
      </c>
      <c r="BU160" s="32">
        <v>100633.223</v>
      </c>
      <c r="BV160" s="32">
        <v>99871.668000000005</v>
      </c>
      <c r="BW160" s="32">
        <v>99102.486000000004</v>
      </c>
      <c r="BX160" s="32">
        <v>98325.804000000004</v>
      </c>
      <c r="BY160" s="32">
        <v>97541.835999999996</v>
      </c>
      <c r="BZ160" s="32">
        <v>96751.616999999998</v>
      </c>
      <c r="CA160" s="32">
        <v>95957.186000000002</v>
      </c>
      <c r="CB160" s="32">
        <v>95161.222999999998</v>
      </c>
      <c r="CC160" s="32">
        <v>94366.259000000005</v>
      </c>
      <c r="CD160" s="32">
        <v>93573.72</v>
      </c>
      <c r="CE160" s="32">
        <v>92785.137000000002</v>
      </c>
      <c r="CF160" s="32">
        <v>92003.31</v>
      </c>
      <c r="CG160" s="32">
        <v>91231.455000000002</v>
      </c>
      <c r="CH160" s="32">
        <v>90472.358999999997</v>
      </c>
      <c r="CI160" s="32">
        <v>89727.264999999999</v>
      </c>
      <c r="CJ160" s="32">
        <v>88997.468999999997</v>
      </c>
      <c r="CK160" s="32">
        <v>88285.664000000004</v>
      </c>
      <c r="CL160" s="32">
        <v>87594.804000000004</v>
      </c>
      <c r="CM160" s="32">
        <v>86926.933999999994</v>
      </c>
      <c r="CN160" s="32">
        <v>86283.334000000003</v>
      </c>
      <c r="CO160" s="32">
        <v>85663.573000000004</v>
      </c>
      <c r="CP160" s="32">
        <v>85065.739000000001</v>
      </c>
      <c r="CQ160" s="32">
        <v>84486.888000000006</v>
      </c>
      <c r="CR160" s="32">
        <v>83924.567999999999</v>
      </c>
      <c r="CS160" s="32">
        <v>83378.013000000006</v>
      </c>
      <c r="CT160" s="32">
        <v>82847.122000000003</v>
      </c>
      <c r="CU160" s="32">
        <v>82330.880000000005</v>
      </c>
      <c r="CV160" s="32">
        <v>81828.305999999997</v>
      </c>
      <c r="CW160" s="32">
        <v>81338.410999999993</v>
      </c>
      <c r="CX160" s="32">
        <v>80860.403999999995</v>
      </c>
      <c r="CY160" s="32">
        <v>80393.392000000007</v>
      </c>
      <c r="CZ160" s="32">
        <v>79936.259999999995</v>
      </c>
      <c r="DA160" s="32">
        <v>79487.832999999999</v>
      </c>
      <c r="DB160" s="32">
        <v>79047.115999999995</v>
      </c>
      <c r="DC160" s="32">
        <v>78613.362999999998</v>
      </c>
      <c r="DD160" s="32">
        <v>78186.028999999995</v>
      </c>
      <c r="DE160" s="32">
        <v>77764.739000000001</v>
      </c>
      <c r="DF160" s="32">
        <v>77349.198000000004</v>
      </c>
      <c r="DG160" s="32">
        <v>76939.123999999996</v>
      </c>
      <c r="DH160" s="32">
        <v>76534.217999999993</v>
      </c>
      <c r="DI160" s="32">
        <v>76134.153999999995</v>
      </c>
      <c r="DJ160" s="32">
        <v>75738.588000000003</v>
      </c>
      <c r="DK160" s="32">
        <v>75347.138999999996</v>
      </c>
      <c r="DL160" s="32">
        <v>74959.377999999997</v>
      </c>
      <c r="DM160" s="32"/>
    </row>
    <row r="161" spans="1:286" ht="11.4" x14ac:dyDescent="0.2">
      <c r="A161" s="32">
        <v>227</v>
      </c>
      <c r="B161" s="32" t="s">
        <v>113</v>
      </c>
      <c r="C161" s="32" t="s">
        <v>305</v>
      </c>
      <c r="D161" s="32"/>
      <c r="E161" s="32">
        <v>428</v>
      </c>
      <c r="F161" s="54">
        <v>0.81899999999999995</v>
      </c>
      <c r="G161" s="32" t="str">
        <f t="shared" si="6"/>
        <v>Low</v>
      </c>
      <c r="H161" s="32" t="s">
        <v>275</v>
      </c>
      <c r="I161" s="32" t="s">
        <v>252</v>
      </c>
      <c r="J161" s="32" t="s">
        <v>182</v>
      </c>
      <c r="K161" s="32">
        <f>INDEX('[1]upper secondary completion'!$B$5:$J$206,MATCH(C161,'[1]upper secondary completion'!B$5:B$206,0),'[1]upper secondary completion'!I$4)</f>
        <v>0</v>
      </c>
      <c r="L161" s="32">
        <f>INDEX('[1]upper secondary completion'!$B$5:$J$206,MATCH(C161,'[1]upper secondary completion'!B$5:B$206,0),'[1]upper secondary completion'!J$4)</f>
        <v>0</v>
      </c>
      <c r="M161" s="32" t="str">
        <f t="shared" si="7"/>
        <v/>
      </c>
      <c r="N161" s="32" t="str">
        <f t="shared" si="8"/>
        <v>no data</v>
      </c>
      <c r="O161" s="32"/>
      <c r="P161" s="32"/>
      <c r="Q161" s="32">
        <v>901</v>
      </c>
      <c r="R161" s="32"/>
      <c r="S161" s="32"/>
      <c r="T161" s="32"/>
      <c r="U161" s="32"/>
      <c r="V161" s="32"/>
      <c r="W161" s="32"/>
      <c r="X161" s="32">
        <v>1503</v>
      </c>
      <c r="Y161" s="32"/>
      <c r="Z161" s="32"/>
      <c r="AA161" s="32"/>
      <c r="AB161" s="32"/>
      <c r="AC161" s="32"/>
      <c r="AD161" s="32">
        <v>2021.22</v>
      </c>
      <c r="AE161" s="32">
        <v>1997.675</v>
      </c>
      <c r="AF161" s="32">
        <v>1974.2650000000001</v>
      </c>
      <c r="AG161" s="32">
        <v>1951.097</v>
      </c>
      <c r="AH161" s="32">
        <v>1928.461</v>
      </c>
      <c r="AI161" s="32">
        <v>1906.74</v>
      </c>
      <c r="AJ161" s="32">
        <v>1886.202</v>
      </c>
      <c r="AK161" s="32">
        <v>1866.934</v>
      </c>
      <c r="AL161" s="32">
        <v>1848.8340000000001</v>
      </c>
      <c r="AM161" s="32">
        <v>1831.65</v>
      </c>
      <c r="AN161" s="32">
        <v>1815.001</v>
      </c>
      <c r="AO161" s="32">
        <v>1798.634</v>
      </c>
      <c r="AP161" s="32">
        <v>1782.4739999999999</v>
      </c>
      <c r="AQ161" s="32">
        <v>1766.5609999999999</v>
      </c>
      <c r="AR161" s="32">
        <v>1750.867</v>
      </c>
      <c r="AS161" s="32">
        <v>1735.3969999999999</v>
      </c>
      <c r="AT161" s="32">
        <v>1720.1559999999999</v>
      </c>
      <c r="AU161" s="32">
        <v>1705.0940000000001</v>
      </c>
      <c r="AV161" s="32">
        <v>1690.194</v>
      </c>
      <c r="AW161" s="32">
        <v>1675.548</v>
      </c>
      <c r="AX161" s="32">
        <v>1661.24</v>
      </c>
      <c r="AY161" s="32">
        <v>1647.3320000000001</v>
      </c>
      <c r="AZ161" s="32">
        <v>1633.857</v>
      </c>
      <c r="BA161" s="32">
        <v>1620.789</v>
      </c>
      <c r="BB161" s="32">
        <v>1608.1</v>
      </c>
      <c r="BC161" s="32">
        <v>1595.7560000000001</v>
      </c>
      <c r="BD161" s="32">
        <v>1583.723</v>
      </c>
      <c r="BE161" s="32">
        <v>1571.992</v>
      </c>
      <c r="BF161" s="32">
        <v>1560.5509999999999</v>
      </c>
      <c r="BG161" s="32">
        <v>1549.4190000000001</v>
      </c>
      <c r="BH161" s="32">
        <v>1538.6130000000001</v>
      </c>
      <c r="BI161" s="32">
        <v>1528.0930000000001</v>
      </c>
      <c r="BJ161" s="32">
        <v>1517.884</v>
      </c>
      <c r="BK161" s="32">
        <v>1507.9449999999999</v>
      </c>
      <c r="BL161" s="32">
        <v>1498.2239999999999</v>
      </c>
      <c r="BM161" s="32">
        <v>1488.652</v>
      </c>
      <c r="BN161" s="32">
        <v>1479.1759999999999</v>
      </c>
      <c r="BO161" s="32">
        <v>1469.77</v>
      </c>
      <c r="BP161" s="32">
        <v>1460.4269999999999</v>
      </c>
      <c r="BQ161" s="32">
        <v>1451.105</v>
      </c>
      <c r="BR161" s="32">
        <v>1441.758</v>
      </c>
      <c r="BS161" s="32">
        <v>1432.3579999999999</v>
      </c>
      <c r="BT161" s="32">
        <v>1422.8910000000001</v>
      </c>
      <c r="BU161" s="32">
        <v>1413.3489999999999</v>
      </c>
      <c r="BV161" s="32">
        <v>1403.7460000000001</v>
      </c>
      <c r="BW161" s="32">
        <v>1394.078</v>
      </c>
      <c r="BX161" s="32">
        <v>1384.395</v>
      </c>
      <c r="BY161" s="32">
        <v>1374.664</v>
      </c>
      <c r="BZ161" s="32">
        <v>1364.931</v>
      </c>
      <c r="CA161" s="32">
        <v>1355.1990000000001</v>
      </c>
      <c r="CB161" s="32">
        <v>1345.5340000000001</v>
      </c>
      <c r="CC161" s="32">
        <v>1335.981</v>
      </c>
      <c r="CD161" s="32">
        <v>1326.5509999999999</v>
      </c>
      <c r="CE161" s="32">
        <v>1317.25</v>
      </c>
      <c r="CF161" s="32">
        <v>1308.106</v>
      </c>
      <c r="CG161" s="32">
        <v>1299.1590000000001</v>
      </c>
      <c r="CH161" s="32">
        <v>1290.4259999999999</v>
      </c>
      <c r="CI161" s="32">
        <v>1281.922</v>
      </c>
      <c r="CJ161" s="32">
        <v>1273.6479999999999</v>
      </c>
      <c r="CK161" s="32">
        <v>1265.6400000000001</v>
      </c>
      <c r="CL161" s="32">
        <v>1257.914</v>
      </c>
      <c r="CM161" s="32">
        <v>1250.4760000000001</v>
      </c>
      <c r="CN161" s="32">
        <v>1243.3420000000001</v>
      </c>
      <c r="CO161" s="32">
        <v>1236.5039999999999</v>
      </c>
      <c r="CP161" s="32">
        <v>1229.934</v>
      </c>
      <c r="CQ161" s="32">
        <v>1223.6210000000001</v>
      </c>
      <c r="CR161" s="32">
        <v>1217.518</v>
      </c>
      <c r="CS161" s="32">
        <v>1211.626</v>
      </c>
      <c r="CT161" s="32">
        <v>1205.9390000000001</v>
      </c>
      <c r="CU161" s="32">
        <v>1200.42</v>
      </c>
      <c r="CV161" s="32">
        <v>1195.037</v>
      </c>
      <c r="CW161" s="32">
        <v>1189.739</v>
      </c>
      <c r="CX161" s="32">
        <v>1184.527</v>
      </c>
      <c r="CY161" s="32">
        <v>1179.3869999999999</v>
      </c>
      <c r="CZ161" s="32">
        <v>1174.3140000000001</v>
      </c>
      <c r="DA161" s="32">
        <v>1169.3030000000001</v>
      </c>
      <c r="DB161" s="32">
        <v>1164.3510000000001</v>
      </c>
      <c r="DC161" s="32">
        <v>1159.454</v>
      </c>
      <c r="DD161" s="32">
        <v>1154.588</v>
      </c>
      <c r="DE161" s="32">
        <v>1149.7339999999999</v>
      </c>
      <c r="DF161" s="32">
        <v>1144.8610000000001</v>
      </c>
      <c r="DG161" s="32">
        <v>1139.961</v>
      </c>
      <c r="DH161" s="32">
        <v>1134.991</v>
      </c>
      <c r="DI161" s="32">
        <v>1129.963</v>
      </c>
      <c r="DJ161" s="32">
        <v>1124.8620000000001</v>
      </c>
      <c r="DK161" s="32">
        <v>1119.673</v>
      </c>
      <c r="DL161" s="32">
        <v>1114.4010000000001</v>
      </c>
      <c r="DM161" s="32"/>
    </row>
    <row r="162" spans="1:286" ht="11.4" x14ac:dyDescent="0.2">
      <c r="A162" s="32">
        <v>228</v>
      </c>
      <c r="B162" s="32" t="s">
        <v>113</v>
      </c>
      <c r="C162" s="32" t="s">
        <v>306</v>
      </c>
      <c r="D162" s="32"/>
      <c r="E162" s="32">
        <v>440</v>
      </c>
      <c r="F162" s="54">
        <v>0.80100000000000005</v>
      </c>
      <c r="G162" s="32" t="str">
        <f t="shared" si="6"/>
        <v>Low</v>
      </c>
      <c r="H162" s="32" t="s">
        <v>275</v>
      </c>
      <c r="I162" s="32" t="s">
        <v>252</v>
      </c>
      <c r="J162" s="32" t="s">
        <v>182</v>
      </c>
      <c r="K162" s="32">
        <f>INDEX('[1]upper secondary completion'!$B$5:$J$206,MATCH(C162,'[1]upper secondary completion'!B$5:B$206,0),'[1]upper secondary completion'!I$4)</f>
        <v>0</v>
      </c>
      <c r="L162" s="32">
        <f>INDEX('[1]upper secondary completion'!$B$5:$J$206,MATCH(C162,'[1]upper secondary completion'!B$5:B$206,0),'[1]upper secondary completion'!J$4)</f>
        <v>0</v>
      </c>
      <c r="M162" s="32" t="str">
        <f t="shared" si="7"/>
        <v/>
      </c>
      <c r="N162" s="32" t="str">
        <f t="shared" si="8"/>
        <v>no data</v>
      </c>
      <c r="O162" s="32"/>
      <c r="P162" s="32"/>
      <c r="Q162" s="32">
        <v>901</v>
      </c>
      <c r="R162" s="32"/>
      <c r="S162" s="32"/>
      <c r="T162" s="32"/>
      <c r="U162" s="32"/>
      <c r="V162" s="32"/>
      <c r="W162" s="32"/>
      <c r="X162" s="32">
        <v>1503</v>
      </c>
      <c r="Y162" s="32"/>
      <c r="Z162" s="32"/>
      <c r="AA162" s="32"/>
      <c r="AB162" s="32"/>
      <c r="AC162" s="32"/>
      <c r="AD162" s="32">
        <v>2971.498</v>
      </c>
      <c r="AE162" s="32">
        <v>2931.8719999999998</v>
      </c>
      <c r="AF162" s="32">
        <v>2889.5549999999998</v>
      </c>
      <c r="AG162" s="32">
        <v>2845.4189999999999</v>
      </c>
      <c r="AH162" s="32">
        <v>2801.27</v>
      </c>
      <c r="AI162" s="32">
        <v>2759.6309999999999</v>
      </c>
      <c r="AJ162" s="32">
        <v>2722.2910000000002</v>
      </c>
      <c r="AK162" s="32">
        <v>2689.8620000000001</v>
      </c>
      <c r="AL162" s="32">
        <v>2661.7040000000002</v>
      </c>
      <c r="AM162" s="32">
        <v>2636.8519999999999</v>
      </c>
      <c r="AN162" s="32">
        <v>2613.7660000000001</v>
      </c>
      <c r="AO162" s="32">
        <v>2591.2710000000002</v>
      </c>
      <c r="AP162" s="32">
        <v>2569.136</v>
      </c>
      <c r="AQ162" s="32">
        <v>2547.5639999999999</v>
      </c>
      <c r="AR162" s="32">
        <v>2526.386</v>
      </c>
      <c r="AS162" s="32">
        <v>2505.4949999999999</v>
      </c>
      <c r="AT162" s="32">
        <v>2484.8029999999999</v>
      </c>
      <c r="AU162" s="32">
        <v>2464.1570000000002</v>
      </c>
      <c r="AV162" s="32">
        <v>2443.4360000000001</v>
      </c>
      <c r="AW162" s="32">
        <v>2422.75</v>
      </c>
      <c r="AX162" s="32">
        <v>2402.1930000000002</v>
      </c>
      <c r="AY162" s="32">
        <v>2381.87</v>
      </c>
      <c r="AZ162" s="32">
        <v>2361.779</v>
      </c>
      <c r="BA162" s="32">
        <v>2341.8760000000002</v>
      </c>
      <c r="BB162" s="32">
        <v>2322.268</v>
      </c>
      <c r="BC162" s="32">
        <v>2303.047</v>
      </c>
      <c r="BD162" s="32">
        <v>2284.3020000000001</v>
      </c>
      <c r="BE162" s="32">
        <v>2266.0349999999999</v>
      </c>
      <c r="BF162" s="32">
        <v>2248.2440000000001</v>
      </c>
      <c r="BG162" s="32">
        <v>2230.9229999999998</v>
      </c>
      <c r="BH162" s="32">
        <v>2214.1030000000001</v>
      </c>
      <c r="BI162" s="32">
        <v>2197.7370000000001</v>
      </c>
      <c r="BJ162" s="32">
        <v>2181.8710000000001</v>
      </c>
      <c r="BK162" s="32">
        <v>2166.4250000000002</v>
      </c>
      <c r="BL162" s="32">
        <v>2151.2939999999999</v>
      </c>
      <c r="BM162" s="32">
        <v>2136.3220000000001</v>
      </c>
      <c r="BN162" s="32">
        <v>2121.3879999999999</v>
      </c>
      <c r="BO162" s="32">
        <v>2106.442</v>
      </c>
      <c r="BP162" s="32">
        <v>2091.4760000000001</v>
      </c>
      <c r="BQ162" s="32">
        <v>2076.473</v>
      </c>
      <c r="BR162" s="32">
        <v>2061.384</v>
      </c>
      <c r="BS162" s="32">
        <v>2046.222</v>
      </c>
      <c r="BT162" s="32">
        <v>2030.963</v>
      </c>
      <c r="BU162" s="32">
        <v>2015.6010000000001</v>
      </c>
      <c r="BV162" s="32">
        <v>2000.163</v>
      </c>
      <c r="BW162" s="32">
        <v>1984.6590000000001</v>
      </c>
      <c r="BX162" s="32">
        <v>1969.127</v>
      </c>
      <c r="BY162" s="32">
        <v>1953.579</v>
      </c>
      <c r="BZ162" s="32">
        <v>1938.0340000000001</v>
      </c>
      <c r="CA162" s="32">
        <v>1922.538</v>
      </c>
      <c r="CB162" s="32">
        <v>1907.1759999999999</v>
      </c>
      <c r="CC162" s="32">
        <v>1892.0129999999999</v>
      </c>
      <c r="CD162" s="32">
        <v>1877.067</v>
      </c>
      <c r="CE162" s="32">
        <v>1862.364</v>
      </c>
      <c r="CF162" s="32">
        <v>1847.93</v>
      </c>
      <c r="CG162" s="32">
        <v>1833.7809999999999</v>
      </c>
      <c r="CH162" s="32">
        <v>1819.9259999999999</v>
      </c>
      <c r="CI162" s="32">
        <v>1806.3889999999999</v>
      </c>
      <c r="CJ162" s="32">
        <v>1793.172</v>
      </c>
      <c r="CK162" s="32">
        <v>1780.3330000000001</v>
      </c>
      <c r="CL162" s="32">
        <v>1767.9290000000001</v>
      </c>
      <c r="CM162" s="32">
        <v>1755.97</v>
      </c>
      <c r="CN162" s="32">
        <v>1744.48</v>
      </c>
      <c r="CO162" s="32">
        <v>1733.42</v>
      </c>
      <c r="CP162" s="32">
        <v>1722.7840000000001</v>
      </c>
      <c r="CQ162" s="32">
        <v>1712.5</v>
      </c>
      <c r="CR162" s="32">
        <v>1702.528</v>
      </c>
      <c r="CS162" s="32">
        <v>1692.8420000000001</v>
      </c>
      <c r="CT162" s="32">
        <v>1683.43</v>
      </c>
      <c r="CU162" s="32">
        <v>1674.2349999999999</v>
      </c>
      <c r="CV162" s="32">
        <v>1665.163</v>
      </c>
      <c r="CW162" s="32">
        <v>1656.183</v>
      </c>
      <c r="CX162" s="32">
        <v>1647.269</v>
      </c>
      <c r="CY162" s="32">
        <v>1638.3689999999999</v>
      </c>
      <c r="CZ162" s="32">
        <v>1629.501</v>
      </c>
      <c r="DA162" s="32">
        <v>1620.6669999999999</v>
      </c>
      <c r="DB162" s="32">
        <v>1611.874</v>
      </c>
      <c r="DC162" s="32">
        <v>1603.0940000000001</v>
      </c>
      <c r="DD162" s="32">
        <v>1594.337</v>
      </c>
      <c r="DE162" s="32">
        <v>1585.5840000000001</v>
      </c>
      <c r="DF162" s="32">
        <v>1576.808</v>
      </c>
      <c r="DG162" s="32">
        <v>1568.0129999999999</v>
      </c>
      <c r="DH162" s="32">
        <v>1559.211</v>
      </c>
      <c r="DI162" s="32">
        <v>1550.383</v>
      </c>
      <c r="DJ162" s="32">
        <v>1541.577</v>
      </c>
      <c r="DK162" s="32">
        <v>1532.8</v>
      </c>
      <c r="DL162" s="32">
        <v>1524.086</v>
      </c>
      <c r="DM162" s="32"/>
    </row>
    <row r="163" spans="1:286" ht="11.4" x14ac:dyDescent="0.2">
      <c r="A163" s="32">
        <v>250</v>
      </c>
      <c r="B163" s="32" t="s">
        <v>113</v>
      </c>
      <c r="C163" s="32" t="s">
        <v>307</v>
      </c>
      <c r="D163" s="32"/>
      <c r="E163" s="32">
        <v>442</v>
      </c>
      <c r="F163" s="54">
        <v>0.70299999999999996</v>
      </c>
      <c r="G163" s="32" t="str">
        <f t="shared" si="6"/>
        <v>Low</v>
      </c>
      <c r="H163" s="32" t="s">
        <v>260</v>
      </c>
      <c r="I163" s="32" t="s">
        <v>252</v>
      </c>
      <c r="J163" s="32" t="s">
        <v>258</v>
      </c>
      <c r="K163" s="32">
        <f>INDEX('[1]upper secondary completion'!$B$5:$J$206,MATCH(C163,'[1]upper secondary completion'!B$5:B$206,0),'[1]upper secondary completion'!I$4)</f>
        <v>0</v>
      </c>
      <c r="L163" s="32">
        <f>INDEX('[1]upper secondary completion'!$B$5:$J$206,MATCH(C163,'[1]upper secondary completion'!B$5:B$206,0),'[1]upper secondary completion'!J$4)</f>
        <v>0</v>
      </c>
      <c r="M163" s="32" t="str">
        <f t="shared" si="7"/>
        <v/>
      </c>
      <c r="N163" s="32" t="str">
        <f t="shared" si="8"/>
        <v>no data</v>
      </c>
      <c r="O163" s="32"/>
      <c r="P163" s="32"/>
      <c r="Q163" s="32">
        <v>901</v>
      </c>
      <c r="R163" s="32"/>
      <c r="S163" s="32"/>
      <c r="T163" s="32"/>
      <c r="U163" s="32"/>
      <c r="V163" s="32"/>
      <c r="W163" s="32"/>
      <c r="X163" s="32">
        <v>1503</v>
      </c>
      <c r="Y163" s="32"/>
      <c r="Z163" s="32"/>
      <c r="AA163" s="32"/>
      <c r="AB163" s="32"/>
      <c r="AC163" s="32"/>
      <c r="AD163" s="32">
        <v>554.51199999999994</v>
      </c>
      <c r="AE163" s="32">
        <v>566.74099999999999</v>
      </c>
      <c r="AF163" s="32">
        <v>579.26599999999996</v>
      </c>
      <c r="AG163" s="32">
        <v>591.91399999999999</v>
      </c>
      <c r="AH163" s="32">
        <v>604.24400000000003</v>
      </c>
      <c r="AI163" s="32">
        <v>615.73</v>
      </c>
      <c r="AJ163" s="32">
        <v>625.976</v>
      </c>
      <c r="AK163" s="32">
        <v>634.81399999999996</v>
      </c>
      <c r="AL163" s="32">
        <v>642.36699999999996</v>
      </c>
      <c r="AM163" s="32">
        <v>648.97299999999996</v>
      </c>
      <c r="AN163" s="32">
        <v>655.11099999999999</v>
      </c>
      <c r="AO163" s="32">
        <v>661.11900000000003</v>
      </c>
      <c r="AP163" s="32">
        <v>667.125</v>
      </c>
      <c r="AQ163" s="32">
        <v>673.03300000000002</v>
      </c>
      <c r="AR163" s="32">
        <v>678.88900000000001</v>
      </c>
      <c r="AS163" s="32">
        <v>684.654</v>
      </c>
      <c r="AT163" s="32">
        <v>690.34400000000005</v>
      </c>
      <c r="AU163" s="32">
        <v>695.98299999999995</v>
      </c>
      <c r="AV163" s="32">
        <v>701.62400000000002</v>
      </c>
      <c r="AW163" s="32">
        <v>707.23699999999997</v>
      </c>
      <c r="AX163" s="32">
        <v>712.779</v>
      </c>
      <c r="AY163" s="32">
        <v>718.22400000000005</v>
      </c>
      <c r="AZ163" s="32">
        <v>723.58</v>
      </c>
      <c r="BA163" s="32">
        <v>728.851</v>
      </c>
      <c r="BB163" s="32">
        <v>734.04200000000003</v>
      </c>
      <c r="BC163" s="32">
        <v>739.15099999999995</v>
      </c>
      <c r="BD163" s="32">
        <v>744.18299999999999</v>
      </c>
      <c r="BE163" s="32">
        <v>749.12800000000004</v>
      </c>
      <c r="BF163" s="32">
        <v>753.98299999999995</v>
      </c>
      <c r="BG163" s="32">
        <v>758.75699999999995</v>
      </c>
      <c r="BH163" s="32">
        <v>763.44399999999996</v>
      </c>
      <c r="BI163" s="32">
        <v>768.06</v>
      </c>
      <c r="BJ163" s="32">
        <v>772.59799999999996</v>
      </c>
      <c r="BK163" s="32">
        <v>777.053</v>
      </c>
      <c r="BL163" s="32">
        <v>781.43299999999999</v>
      </c>
      <c r="BM163" s="32">
        <v>785.73199999999997</v>
      </c>
      <c r="BN163" s="32">
        <v>789.94299999999998</v>
      </c>
      <c r="BO163" s="32">
        <v>794.07899999999995</v>
      </c>
      <c r="BP163" s="32">
        <v>798.13900000000001</v>
      </c>
      <c r="BQ163" s="32">
        <v>802.11699999999996</v>
      </c>
      <c r="BR163" s="32">
        <v>806.02599999999995</v>
      </c>
      <c r="BS163" s="32">
        <v>809.86599999999999</v>
      </c>
      <c r="BT163" s="32">
        <v>813.63599999999997</v>
      </c>
      <c r="BU163" s="32">
        <v>817.35699999999997</v>
      </c>
      <c r="BV163" s="32">
        <v>821.01800000000003</v>
      </c>
      <c r="BW163" s="32">
        <v>824.64700000000005</v>
      </c>
      <c r="BX163" s="32">
        <v>828.25300000000004</v>
      </c>
      <c r="BY163" s="32">
        <v>831.82299999999998</v>
      </c>
      <c r="BZ163" s="32">
        <v>835.39</v>
      </c>
      <c r="CA163" s="32">
        <v>838.96</v>
      </c>
      <c r="CB163" s="32">
        <v>842.52200000000005</v>
      </c>
      <c r="CC163" s="32">
        <v>846.101</v>
      </c>
      <c r="CD163" s="32">
        <v>849.68399999999997</v>
      </c>
      <c r="CE163" s="32">
        <v>853.30200000000002</v>
      </c>
      <c r="CF163" s="32">
        <v>856.92399999999998</v>
      </c>
      <c r="CG163" s="32">
        <v>860.57100000000003</v>
      </c>
      <c r="CH163" s="32">
        <v>864.23</v>
      </c>
      <c r="CI163" s="32">
        <v>867.89499999999998</v>
      </c>
      <c r="CJ163" s="32">
        <v>871.58299999999997</v>
      </c>
      <c r="CK163" s="32">
        <v>875.27099999999996</v>
      </c>
      <c r="CL163" s="32">
        <v>878.97299999999996</v>
      </c>
      <c r="CM163" s="32">
        <v>882.66399999999999</v>
      </c>
      <c r="CN163" s="32">
        <v>886.34699999999998</v>
      </c>
      <c r="CO163" s="32">
        <v>890.04499999999996</v>
      </c>
      <c r="CP163" s="32">
        <v>893.75900000000001</v>
      </c>
      <c r="CQ163" s="32">
        <v>897.46400000000006</v>
      </c>
      <c r="CR163" s="32">
        <v>901.18499999999995</v>
      </c>
      <c r="CS163" s="32">
        <v>904.90700000000004</v>
      </c>
      <c r="CT163" s="32">
        <v>908.65599999999995</v>
      </c>
      <c r="CU163" s="32">
        <v>912.42499999999995</v>
      </c>
      <c r="CV163" s="32">
        <v>916.24800000000005</v>
      </c>
      <c r="CW163" s="32">
        <v>920.11300000000006</v>
      </c>
      <c r="CX163" s="32">
        <v>924.029</v>
      </c>
      <c r="CY163" s="32">
        <v>928.02800000000002</v>
      </c>
      <c r="CZ163" s="32">
        <v>932.07</v>
      </c>
      <c r="DA163" s="32">
        <v>936.16600000000005</v>
      </c>
      <c r="DB163" s="32">
        <v>940.33799999999997</v>
      </c>
      <c r="DC163" s="32">
        <v>944.55700000000002</v>
      </c>
      <c r="DD163" s="32">
        <v>948.83900000000006</v>
      </c>
      <c r="DE163" s="32">
        <v>953.19100000000003</v>
      </c>
      <c r="DF163" s="32">
        <v>957.59100000000001</v>
      </c>
      <c r="DG163" s="32">
        <v>962.05899999999997</v>
      </c>
      <c r="DH163" s="32">
        <v>966.58299999999997</v>
      </c>
      <c r="DI163" s="32">
        <v>971.16099999999994</v>
      </c>
      <c r="DJ163" s="32">
        <v>975.78800000000001</v>
      </c>
      <c r="DK163" s="32">
        <v>980.46400000000006</v>
      </c>
      <c r="DL163" s="32">
        <v>985.16800000000001</v>
      </c>
      <c r="DM163" s="32"/>
    </row>
    <row r="164" spans="1:286" ht="11.4" x14ac:dyDescent="0.2">
      <c r="A164" s="32">
        <v>140</v>
      </c>
      <c r="B164" s="32" t="s">
        <v>113</v>
      </c>
      <c r="C164" s="32" t="s">
        <v>308</v>
      </c>
      <c r="D164" s="32">
        <v>12</v>
      </c>
      <c r="E164" s="32">
        <v>458</v>
      </c>
      <c r="F164" s="54">
        <v>0.96199999999999997</v>
      </c>
      <c r="G164" s="32" t="str">
        <f t="shared" si="6"/>
        <v>Low</v>
      </c>
      <c r="H164" s="32" t="s">
        <v>184</v>
      </c>
      <c r="I164" s="32" t="s">
        <v>185</v>
      </c>
      <c r="J164" s="32" t="s">
        <v>117</v>
      </c>
      <c r="K164" s="32">
        <f>INDEX('[1]upper secondary completion'!$B$5:$J$206,MATCH(C164,'[1]upper secondary completion'!B$5:B$206,0),'[1]upper secondary completion'!I$4)</f>
        <v>0</v>
      </c>
      <c r="L164" s="32">
        <f>INDEX('[1]upper secondary completion'!$B$5:$J$206,MATCH(C164,'[1]upper secondary completion'!B$5:B$206,0),'[1]upper secondary completion'!J$4)</f>
        <v>0</v>
      </c>
      <c r="M164" s="32" t="str">
        <f t="shared" si="7"/>
        <v/>
      </c>
      <c r="N164" s="32" t="str">
        <f t="shared" si="8"/>
        <v>no data</v>
      </c>
      <c r="O164" s="32"/>
      <c r="P164" s="32"/>
      <c r="Q164" s="32"/>
      <c r="R164" s="32">
        <v>902</v>
      </c>
      <c r="S164" s="32"/>
      <c r="T164" s="32">
        <v>934</v>
      </c>
      <c r="U164" s="32">
        <v>948</v>
      </c>
      <c r="V164" s="32"/>
      <c r="W164" s="32"/>
      <c r="X164" s="32"/>
      <c r="Y164" s="32">
        <v>1517</v>
      </c>
      <c r="Z164" s="32">
        <v>1502</v>
      </c>
      <c r="AA164" s="32"/>
      <c r="AB164" s="32"/>
      <c r="AC164" s="32"/>
      <c r="AD164" s="32">
        <v>29866.606</v>
      </c>
      <c r="AE164" s="32">
        <v>30270.965</v>
      </c>
      <c r="AF164" s="32">
        <v>30684.651999999998</v>
      </c>
      <c r="AG164" s="32">
        <v>31104.654999999999</v>
      </c>
      <c r="AH164" s="32">
        <v>31528.032999999999</v>
      </c>
      <c r="AI164" s="32">
        <v>31949.789000000001</v>
      </c>
      <c r="AJ164" s="32">
        <v>32365.998</v>
      </c>
      <c r="AK164" s="32">
        <v>32776.195</v>
      </c>
      <c r="AL164" s="32">
        <v>33181.078999999998</v>
      </c>
      <c r="AM164" s="32">
        <v>33579.264000000003</v>
      </c>
      <c r="AN164" s="32">
        <v>33969.292000000001</v>
      </c>
      <c r="AO164" s="32">
        <v>34349.932999999997</v>
      </c>
      <c r="AP164" s="32">
        <v>34720.334000000003</v>
      </c>
      <c r="AQ164" s="32">
        <v>35080.108999999997</v>
      </c>
      <c r="AR164" s="32">
        <v>35429.091999999997</v>
      </c>
      <c r="AS164" s="32">
        <v>35767.394999999997</v>
      </c>
      <c r="AT164" s="32">
        <v>36095.052000000003</v>
      </c>
      <c r="AU164" s="32">
        <v>36411.999000000003</v>
      </c>
      <c r="AV164" s="32">
        <v>36717.906000000003</v>
      </c>
      <c r="AW164" s="32">
        <v>37012.453000000001</v>
      </c>
      <c r="AX164" s="32">
        <v>37295.26</v>
      </c>
      <c r="AY164" s="32">
        <v>37566.150999999998</v>
      </c>
      <c r="AZ164" s="32">
        <v>37825.114999999998</v>
      </c>
      <c r="BA164" s="32">
        <v>38072.538999999997</v>
      </c>
      <c r="BB164" s="32">
        <v>38309.224000000002</v>
      </c>
      <c r="BC164" s="32">
        <v>38536.267999999996</v>
      </c>
      <c r="BD164" s="32">
        <v>38754.576000000001</v>
      </c>
      <c r="BE164" s="32">
        <v>38964.533000000003</v>
      </c>
      <c r="BF164" s="32">
        <v>39166.389000000003</v>
      </c>
      <c r="BG164" s="32">
        <v>39360.771999999997</v>
      </c>
      <c r="BH164" s="32">
        <v>39548.357000000004</v>
      </c>
      <c r="BI164" s="32">
        <v>39729.694000000003</v>
      </c>
      <c r="BJ164" s="32">
        <v>39905.065000000002</v>
      </c>
      <c r="BK164" s="32">
        <v>40074.627</v>
      </c>
      <c r="BL164" s="32">
        <v>40238.61</v>
      </c>
      <c r="BM164" s="32">
        <v>40397.165000000001</v>
      </c>
      <c r="BN164" s="32">
        <v>40550.370999999999</v>
      </c>
      <c r="BO164" s="32">
        <v>40698.296999999999</v>
      </c>
      <c r="BP164" s="32">
        <v>40840.803999999996</v>
      </c>
      <c r="BQ164" s="32">
        <v>40977.449999999997</v>
      </c>
      <c r="BR164" s="32">
        <v>41107.612000000001</v>
      </c>
      <c r="BS164" s="32">
        <v>41230.758999999998</v>
      </c>
      <c r="BT164" s="32">
        <v>41346.669000000002</v>
      </c>
      <c r="BU164" s="32">
        <v>41455.184000000001</v>
      </c>
      <c r="BV164" s="32">
        <v>41555.883000000002</v>
      </c>
      <c r="BW164" s="32">
        <v>41648.256000000001</v>
      </c>
      <c r="BX164" s="32">
        <v>41731.875999999997</v>
      </c>
      <c r="BY164" s="32">
        <v>41806.622000000003</v>
      </c>
      <c r="BZ164" s="32">
        <v>41872.364000000001</v>
      </c>
      <c r="CA164" s="32">
        <v>41928.866000000002</v>
      </c>
      <c r="CB164" s="32">
        <v>41975.915999999997</v>
      </c>
      <c r="CC164" s="32">
        <v>42013.360999999997</v>
      </c>
      <c r="CD164" s="32">
        <v>42041.218000000001</v>
      </c>
      <c r="CE164" s="32">
        <v>42059.667000000001</v>
      </c>
      <c r="CF164" s="32">
        <v>42068.995999999999</v>
      </c>
      <c r="CG164" s="32">
        <v>42069.61</v>
      </c>
      <c r="CH164" s="32">
        <v>42061.946000000004</v>
      </c>
      <c r="CI164" s="32">
        <v>42046.284</v>
      </c>
      <c r="CJ164" s="32">
        <v>42022.98</v>
      </c>
      <c r="CK164" s="32">
        <v>41992.523000000001</v>
      </c>
      <c r="CL164" s="32">
        <v>41955.497000000003</v>
      </c>
      <c r="CM164" s="32">
        <v>41912.487999999998</v>
      </c>
      <c r="CN164" s="32">
        <v>41863.89</v>
      </c>
      <c r="CO164" s="32">
        <v>41810.167000000001</v>
      </c>
      <c r="CP164" s="32">
        <v>41752.002</v>
      </c>
      <c r="CQ164" s="32">
        <v>41690.093999999997</v>
      </c>
      <c r="CR164" s="32">
        <v>41625.097000000002</v>
      </c>
      <c r="CS164" s="32">
        <v>41557.434999999998</v>
      </c>
      <c r="CT164" s="32">
        <v>41487.447</v>
      </c>
      <c r="CU164" s="32">
        <v>41415.595000000001</v>
      </c>
      <c r="CV164" s="32">
        <v>41342.326000000001</v>
      </c>
      <c r="CW164" s="32">
        <v>41267.993000000002</v>
      </c>
      <c r="CX164" s="32">
        <v>41192.898000000001</v>
      </c>
      <c r="CY164" s="32">
        <v>41117.197999999997</v>
      </c>
      <c r="CZ164" s="32">
        <v>41040.987000000001</v>
      </c>
      <c r="DA164" s="32">
        <v>40964.247000000003</v>
      </c>
      <c r="DB164" s="32">
        <v>40886.942000000003</v>
      </c>
      <c r="DC164" s="32">
        <v>40809.106</v>
      </c>
      <c r="DD164" s="32">
        <v>40730.764000000003</v>
      </c>
      <c r="DE164" s="32">
        <v>40651.94</v>
      </c>
      <c r="DF164" s="32">
        <v>40572.642</v>
      </c>
      <c r="DG164" s="32">
        <v>40492.785000000003</v>
      </c>
      <c r="DH164" s="32">
        <v>40412.252</v>
      </c>
      <c r="DI164" s="32">
        <v>40330.826000000001</v>
      </c>
      <c r="DJ164" s="32">
        <v>40248.245999999999</v>
      </c>
      <c r="DK164" s="32">
        <v>40164.165000000001</v>
      </c>
      <c r="DL164" s="32">
        <v>40078.167000000001</v>
      </c>
      <c r="DM164" s="32"/>
    </row>
    <row r="165" spans="1:286" ht="11.4" x14ac:dyDescent="0.2">
      <c r="A165" s="32">
        <v>121</v>
      </c>
      <c r="B165" s="32" t="s">
        <v>113</v>
      </c>
      <c r="C165" s="32" t="s">
        <v>309</v>
      </c>
      <c r="D165" s="32"/>
      <c r="E165" s="32">
        <v>462</v>
      </c>
      <c r="F165" s="54">
        <v>0.89500000000000002</v>
      </c>
      <c r="G165" s="32" t="str">
        <f t="shared" si="6"/>
        <v>Low</v>
      </c>
      <c r="H165" s="32" t="s">
        <v>115</v>
      </c>
      <c r="I165" s="32" t="s">
        <v>116</v>
      </c>
      <c r="J165" s="32" t="s">
        <v>117</v>
      </c>
      <c r="K165" s="32">
        <f>INDEX('[1]upper secondary completion'!$B$5:$J$206,MATCH(C165,'[1]upper secondary completion'!B$5:B$206,0),'[1]upper secondary completion'!I$4)</f>
        <v>0</v>
      </c>
      <c r="L165" s="32">
        <f>INDEX('[1]upper secondary completion'!$B$5:$J$206,MATCH(C165,'[1]upper secondary completion'!B$5:B$206,0),'[1]upper secondary completion'!J$4)</f>
        <v>0</v>
      </c>
      <c r="M165" s="32" t="str">
        <f t="shared" si="7"/>
        <v/>
      </c>
      <c r="N165" s="32" t="str">
        <f t="shared" si="8"/>
        <v>no data</v>
      </c>
      <c r="O165" s="32"/>
      <c r="P165" s="32"/>
      <c r="Q165" s="32"/>
      <c r="R165" s="32">
        <v>902</v>
      </c>
      <c r="S165" s="32"/>
      <c r="T165" s="32">
        <v>934</v>
      </c>
      <c r="U165" s="32">
        <v>948</v>
      </c>
      <c r="V165" s="32"/>
      <c r="W165" s="32">
        <v>1637</v>
      </c>
      <c r="X165" s="32"/>
      <c r="Y165" s="32">
        <v>1517</v>
      </c>
      <c r="Z165" s="32">
        <v>1502</v>
      </c>
      <c r="AA165" s="32"/>
      <c r="AB165" s="32"/>
      <c r="AC165" s="32"/>
      <c r="AD165" s="32">
        <v>435.01799999999997</v>
      </c>
      <c r="AE165" s="32">
        <v>454.91399999999999</v>
      </c>
      <c r="AF165" s="32">
        <v>475.505</v>
      </c>
      <c r="AG165" s="32">
        <v>496.39800000000002</v>
      </c>
      <c r="AH165" s="32">
        <v>515.70399999999995</v>
      </c>
      <c r="AI165" s="32">
        <v>530.95699999999999</v>
      </c>
      <c r="AJ165" s="32">
        <v>540.54200000000003</v>
      </c>
      <c r="AK165" s="32">
        <v>543.62</v>
      </c>
      <c r="AL165" s="32">
        <v>540.98500000000001</v>
      </c>
      <c r="AM165" s="32">
        <v>534.66899999999998</v>
      </c>
      <c r="AN165" s="32">
        <v>527.65200000000004</v>
      </c>
      <c r="AO165" s="32">
        <v>522.12300000000005</v>
      </c>
      <c r="AP165" s="32">
        <v>518.721</v>
      </c>
      <c r="AQ165" s="32">
        <v>517.00300000000004</v>
      </c>
      <c r="AR165" s="32">
        <v>516.82899999999995</v>
      </c>
      <c r="AS165" s="32">
        <v>517.72199999999998</v>
      </c>
      <c r="AT165" s="32">
        <v>519.34799999999996</v>
      </c>
      <c r="AU165" s="32">
        <v>521.822</v>
      </c>
      <c r="AV165" s="32">
        <v>525.33100000000002</v>
      </c>
      <c r="AW165" s="32">
        <v>529.52499999999998</v>
      </c>
      <c r="AX165" s="32">
        <v>533.92499999999995</v>
      </c>
      <c r="AY165" s="32">
        <v>538.16099999999994</v>
      </c>
      <c r="AZ165" s="32">
        <v>542.11599999999999</v>
      </c>
      <c r="BA165" s="32">
        <v>545.80200000000002</v>
      </c>
      <c r="BB165" s="32">
        <v>549.30799999999999</v>
      </c>
      <c r="BC165" s="32">
        <v>552.78200000000004</v>
      </c>
      <c r="BD165" s="32">
        <v>556.28200000000004</v>
      </c>
      <c r="BE165" s="32">
        <v>559.80499999999995</v>
      </c>
      <c r="BF165" s="32">
        <v>563.29100000000005</v>
      </c>
      <c r="BG165" s="32">
        <v>566.69200000000001</v>
      </c>
      <c r="BH165" s="32">
        <v>569.98699999999997</v>
      </c>
      <c r="BI165" s="32">
        <v>573.13</v>
      </c>
      <c r="BJ165" s="32">
        <v>576.11300000000006</v>
      </c>
      <c r="BK165" s="32">
        <v>578.92600000000004</v>
      </c>
      <c r="BL165" s="32">
        <v>581.53700000000003</v>
      </c>
      <c r="BM165" s="32">
        <v>583.93899999999996</v>
      </c>
      <c r="BN165" s="32">
        <v>586.10199999999998</v>
      </c>
      <c r="BO165" s="32">
        <v>588.00099999999998</v>
      </c>
      <c r="BP165" s="32">
        <v>589.65200000000004</v>
      </c>
      <c r="BQ165" s="32">
        <v>591.03800000000001</v>
      </c>
      <c r="BR165" s="32">
        <v>592.14800000000002</v>
      </c>
      <c r="BS165" s="32">
        <v>593.00099999999998</v>
      </c>
      <c r="BT165" s="32">
        <v>593.58600000000001</v>
      </c>
      <c r="BU165" s="32">
        <v>593.89200000000005</v>
      </c>
      <c r="BV165" s="32">
        <v>593.94600000000003</v>
      </c>
      <c r="BW165" s="32">
        <v>593.745</v>
      </c>
      <c r="BX165" s="32">
        <v>593.30999999999995</v>
      </c>
      <c r="BY165" s="32">
        <v>592.66</v>
      </c>
      <c r="BZ165" s="32">
        <v>591.79899999999998</v>
      </c>
      <c r="CA165" s="32">
        <v>590.70399999999995</v>
      </c>
      <c r="CB165" s="32">
        <v>589.41499999999996</v>
      </c>
      <c r="CC165" s="32">
        <v>587.94799999999998</v>
      </c>
      <c r="CD165" s="32">
        <v>586.29300000000001</v>
      </c>
      <c r="CE165" s="32">
        <v>584.47199999999998</v>
      </c>
      <c r="CF165" s="32">
        <v>582.47799999999995</v>
      </c>
      <c r="CG165" s="32">
        <v>580.32299999999998</v>
      </c>
      <c r="CH165" s="32">
        <v>578.01400000000001</v>
      </c>
      <c r="CI165" s="32">
        <v>575.548</v>
      </c>
      <c r="CJ165" s="32">
        <v>572.94399999999996</v>
      </c>
      <c r="CK165" s="32">
        <v>570.21</v>
      </c>
      <c r="CL165" s="32">
        <v>567.35400000000004</v>
      </c>
      <c r="CM165" s="32">
        <v>564.38300000000004</v>
      </c>
      <c r="CN165" s="32">
        <v>561.29999999999995</v>
      </c>
      <c r="CO165" s="32">
        <v>558.11500000000001</v>
      </c>
      <c r="CP165" s="32">
        <v>554.851</v>
      </c>
      <c r="CQ165" s="32">
        <v>551.51099999999997</v>
      </c>
      <c r="CR165" s="32">
        <v>548.10199999999998</v>
      </c>
      <c r="CS165" s="32">
        <v>544.66700000000003</v>
      </c>
      <c r="CT165" s="32">
        <v>541.173</v>
      </c>
      <c r="CU165" s="32">
        <v>537.68799999999999</v>
      </c>
      <c r="CV165" s="32">
        <v>534.20399999999995</v>
      </c>
      <c r="CW165" s="32">
        <v>530.75699999999995</v>
      </c>
      <c r="CX165" s="32">
        <v>527.36300000000006</v>
      </c>
      <c r="CY165" s="32">
        <v>524.03499999999997</v>
      </c>
      <c r="CZ165" s="32">
        <v>520.78300000000002</v>
      </c>
      <c r="DA165" s="32">
        <v>517.64099999999996</v>
      </c>
      <c r="DB165" s="32">
        <v>514.60599999999999</v>
      </c>
      <c r="DC165" s="32">
        <v>511.69299999999998</v>
      </c>
      <c r="DD165" s="32">
        <v>508.904</v>
      </c>
      <c r="DE165" s="32">
        <v>506.238</v>
      </c>
      <c r="DF165" s="32">
        <v>503.67399999999998</v>
      </c>
      <c r="DG165" s="32">
        <v>501.21300000000002</v>
      </c>
      <c r="DH165" s="32">
        <v>498.85</v>
      </c>
      <c r="DI165" s="32">
        <v>496.553</v>
      </c>
      <c r="DJ165" s="32">
        <v>494.32799999999997</v>
      </c>
      <c r="DK165" s="32">
        <v>492.17599999999999</v>
      </c>
      <c r="DL165" s="32">
        <v>490.05799999999999</v>
      </c>
      <c r="DM165" s="32"/>
    </row>
    <row r="166" spans="1:286" ht="11.4" x14ac:dyDescent="0.2">
      <c r="A166" s="32">
        <v>238</v>
      </c>
      <c r="B166" s="32" t="s">
        <v>113</v>
      </c>
      <c r="C166" s="32" t="s">
        <v>310</v>
      </c>
      <c r="D166" s="32"/>
      <c r="E166" s="32">
        <v>470</v>
      </c>
      <c r="F166" s="54">
        <v>0.69799999999999995</v>
      </c>
      <c r="G166" s="32" t="str">
        <f t="shared" si="6"/>
        <v>Low</v>
      </c>
      <c r="H166" s="32" t="s">
        <v>251</v>
      </c>
      <c r="I166" s="32" t="s">
        <v>252</v>
      </c>
      <c r="J166" s="32" t="s">
        <v>182</v>
      </c>
      <c r="K166" s="32">
        <f>INDEX('[1]upper secondary completion'!$B$5:$J$206,MATCH(C166,'[1]upper secondary completion'!B$5:B$206,0),'[1]upper secondary completion'!I$4)</f>
        <v>0</v>
      </c>
      <c r="L166" s="32">
        <f>INDEX('[1]upper secondary completion'!$B$5:$J$206,MATCH(C166,'[1]upper secondary completion'!B$5:B$206,0),'[1]upper secondary completion'!J$4)</f>
        <v>0</v>
      </c>
      <c r="M166" s="32" t="str">
        <f t="shared" si="7"/>
        <v/>
      </c>
      <c r="N166" s="32" t="str">
        <f t="shared" si="8"/>
        <v>no data</v>
      </c>
      <c r="O166" s="32"/>
      <c r="P166" s="32"/>
      <c r="Q166" s="32">
        <v>901</v>
      </c>
      <c r="R166" s="32"/>
      <c r="S166" s="32"/>
      <c r="T166" s="32"/>
      <c r="U166" s="32"/>
      <c r="V166" s="32"/>
      <c r="W166" s="32"/>
      <c r="X166" s="32">
        <v>1503</v>
      </c>
      <c r="Y166" s="32"/>
      <c r="Z166" s="32"/>
      <c r="AA166" s="32"/>
      <c r="AB166" s="32"/>
      <c r="AC166" s="32"/>
      <c r="AD166" s="32">
        <v>430.19</v>
      </c>
      <c r="AE166" s="32">
        <v>433.55900000000003</v>
      </c>
      <c r="AF166" s="32">
        <v>436.09899999999999</v>
      </c>
      <c r="AG166" s="32">
        <v>437.935</v>
      </c>
      <c r="AH166" s="32">
        <v>439.255</v>
      </c>
      <c r="AI166" s="32">
        <v>440.37700000000001</v>
      </c>
      <c r="AJ166" s="32">
        <v>441.53899999999999</v>
      </c>
      <c r="AK166" s="32">
        <v>442.79</v>
      </c>
      <c r="AL166" s="32">
        <v>444.03</v>
      </c>
      <c r="AM166" s="32">
        <v>445.22800000000001</v>
      </c>
      <c r="AN166" s="32">
        <v>446.303</v>
      </c>
      <c r="AO166" s="32">
        <v>447.18599999999998</v>
      </c>
      <c r="AP166" s="32">
        <v>447.88499999999999</v>
      </c>
      <c r="AQ166" s="32">
        <v>448.41300000000001</v>
      </c>
      <c r="AR166" s="32">
        <v>448.76299999999998</v>
      </c>
      <c r="AS166" s="32">
        <v>448.93299999999999</v>
      </c>
      <c r="AT166" s="32">
        <v>448.89400000000001</v>
      </c>
      <c r="AU166" s="32">
        <v>448.65100000000001</v>
      </c>
      <c r="AV166" s="32">
        <v>448.22300000000001</v>
      </c>
      <c r="AW166" s="32">
        <v>447.62400000000002</v>
      </c>
      <c r="AX166" s="32">
        <v>446.88600000000002</v>
      </c>
      <c r="AY166" s="32">
        <v>446.02</v>
      </c>
      <c r="AZ166" s="32">
        <v>445.04899999999998</v>
      </c>
      <c r="BA166" s="32">
        <v>443.97399999999999</v>
      </c>
      <c r="BB166" s="32">
        <v>442.82600000000002</v>
      </c>
      <c r="BC166" s="32">
        <v>441.59500000000003</v>
      </c>
      <c r="BD166" s="32">
        <v>440.31400000000002</v>
      </c>
      <c r="BE166" s="32">
        <v>438.98200000000003</v>
      </c>
      <c r="BF166" s="32">
        <v>437.61900000000003</v>
      </c>
      <c r="BG166" s="32">
        <v>436.23</v>
      </c>
      <c r="BH166" s="32">
        <v>434.84100000000001</v>
      </c>
      <c r="BI166" s="32">
        <v>433.45699999999999</v>
      </c>
      <c r="BJ166" s="32">
        <v>432.07499999999999</v>
      </c>
      <c r="BK166" s="32">
        <v>430.714</v>
      </c>
      <c r="BL166" s="32">
        <v>429.38</v>
      </c>
      <c r="BM166" s="32">
        <v>428.06400000000002</v>
      </c>
      <c r="BN166" s="32">
        <v>426.79300000000001</v>
      </c>
      <c r="BO166" s="32">
        <v>425.541</v>
      </c>
      <c r="BP166" s="32">
        <v>424.32299999999998</v>
      </c>
      <c r="BQ166" s="32">
        <v>423.13200000000001</v>
      </c>
      <c r="BR166" s="32">
        <v>421.95600000000002</v>
      </c>
      <c r="BS166" s="32">
        <v>420.77199999999999</v>
      </c>
      <c r="BT166" s="32">
        <v>419.61200000000002</v>
      </c>
      <c r="BU166" s="32">
        <v>418.43700000000001</v>
      </c>
      <c r="BV166" s="32">
        <v>417.25299999999999</v>
      </c>
      <c r="BW166" s="32">
        <v>416.05399999999997</v>
      </c>
      <c r="BX166" s="32">
        <v>414.83</v>
      </c>
      <c r="BY166" s="32">
        <v>413.57</v>
      </c>
      <c r="BZ166" s="32">
        <v>412.26499999999999</v>
      </c>
      <c r="CA166" s="32">
        <v>410.93</v>
      </c>
      <c r="CB166" s="32">
        <v>409.54199999999997</v>
      </c>
      <c r="CC166" s="32">
        <v>408.09500000000003</v>
      </c>
      <c r="CD166" s="32">
        <v>406.59899999999999</v>
      </c>
      <c r="CE166" s="32">
        <v>405.03399999999999</v>
      </c>
      <c r="CF166" s="32">
        <v>403.42899999999997</v>
      </c>
      <c r="CG166" s="32">
        <v>401.75700000000001</v>
      </c>
      <c r="CH166" s="32">
        <v>400.048</v>
      </c>
      <c r="CI166" s="32">
        <v>398.28300000000002</v>
      </c>
      <c r="CJ166" s="32">
        <v>396.476</v>
      </c>
      <c r="CK166" s="32">
        <v>394.64</v>
      </c>
      <c r="CL166" s="32">
        <v>392.80200000000002</v>
      </c>
      <c r="CM166" s="32">
        <v>390.93400000000003</v>
      </c>
      <c r="CN166" s="32">
        <v>389.06700000000001</v>
      </c>
      <c r="CO166" s="32">
        <v>387.21199999999999</v>
      </c>
      <c r="CP166" s="32">
        <v>385.36700000000002</v>
      </c>
      <c r="CQ166" s="32">
        <v>383.54599999999999</v>
      </c>
      <c r="CR166" s="32">
        <v>381.76</v>
      </c>
      <c r="CS166" s="32">
        <v>380.01299999999998</v>
      </c>
      <c r="CT166" s="32">
        <v>378.30900000000003</v>
      </c>
      <c r="CU166" s="32">
        <v>376.65300000000002</v>
      </c>
      <c r="CV166" s="32">
        <v>375.06200000000001</v>
      </c>
      <c r="CW166" s="32">
        <v>373.51499999999999</v>
      </c>
      <c r="CX166" s="32">
        <v>372.041</v>
      </c>
      <c r="CY166" s="32">
        <v>370.61500000000001</v>
      </c>
      <c r="CZ166" s="32">
        <v>369.26600000000002</v>
      </c>
      <c r="DA166" s="32">
        <v>367.988</v>
      </c>
      <c r="DB166" s="32">
        <v>366.76499999999999</v>
      </c>
      <c r="DC166" s="32">
        <v>365.625</v>
      </c>
      <c r="DD166" s="32">
        <v>364.54399999999998</v>
      </c>
      <c r="DE166" s="32">
        <v>363.52600000000001</v>
      </c>
      <c r="DF166" s="32">
        <v>362.57499999999999</v>
      </c>
      <c r="DG166" s="32">
        <v>361.66699999999997</v>
      </c>
      <c r="DH166" s="32">
        <v>360.81200000000001</v>
      </c>
      <c r="DI166" s="32">
        <v>359.98700000000002</v>
      </c>
      <c r="DJ166" s="32">
        <v>359.21600000000001</v>
      </c>
      <c r="DK166" s="32">
        <v>358.459</v>
      </c>
      <c r="DL166" s="32">
        <v>357.73200000000003</v>
      </c>
      <c r="DM166" s="32"/>
    </row>
    <row r="167" spans="1:286" ht="11.4" x14ac:dyDescent="0.2">
      <c r="A167" s="32">
        <v>160</v>
      </c>
      <c r="B167" s="32" t="s">
        <v>113</v>
      </c>
      <c r="C167" s="32" t="s">
        <v>311</v>
      </c>
      <c r="D167" s="32">
        <v>2</v>
      </c>
      <c r="E167" s="32">
        <v>474</v>
      </c>
      <c r="F167" s="54">
        <v>0.91100000000000003</v>
      </c>
      <c r="G167" s="32" t="str">
        <f t="shared" si="6"/>
        <v>Low</v>
      </c>
      <c r="H167" s="32" t="s">
        <v>204</v>
      </c>
      <c r="I167" s="32" t="s">
        <v>142</v>
      </c>
      <c r="J167" s="32" t="s">
        <v>143</v>
      </c>
      <c r="K167" s="32" t="e">
        <f>INDEX('[1]upper secondary completion'!$B$5:$J$206,MATCH(C167,'[1]upper secondary completion'!B$5:B$206,0),'[1]upper secondary completion'!I$4)</f>
        <v>#N/A</v>
      </c>
      <c r="L167" s="32" t="e">
        <f>INDEX('[1]upper secondary completion'!$B$5:$J$206,MATCH(C167,'[1]upper secondary completion'!B$5:B$206,0),'[1]upper secondary completion'!J$4)</f>
        <v>#N/A</v>
      </c>
      <c r="M167" s="32" t="e">
        <f t="shared" si="7"/>
        <v>#N/A</v>
      </c>
      <c r="N167" s="32" t="str">
        <f t="shared" si="8"/>
        <v>no data</v>
      </c>
      <c r="O167" s="32"/>
      <c r="P167" s="32"/>
      <c r="Q167" s="32"/>
      <c r="R167" s="32">
        <v>902</v>
      </c>
      <c r="S167" s="32"/>
      <c r="T167" s="32">
        <v>934</v>
      </c>
      <c r="U167" s="32">
        <v>948</v>
      </c>
      <c r="V167" s="32"/>
      <c r="W167" s="32">
        <v>1637</v>
      </c>
      <c r="X167" s="32"/>
      <c r="Y167" s="32"/>
      <c r="Z167" s="32"/>
      <c r="AA167" s="32"/>
      <c r="AB167" s="32"/>
      <c r="AC167" s="32">
        <v>1518</v>
      </c>
      <c r="AD167" s="32">
        <v>381.142</v>
      </c>
      <c r="AE167" s="32">
        <v>378.483</v>
      </c>
      <c r="AF167" s="32">
        <v>376.78899999999999</v>
      </c>
      <c r="AG167" s="32">
        <v>375.94600000000003</v>
      </c>
      <c r="AH167" s="32">
        <v>375.67200000000003</v>
      </c>
      <c r="AI167" s="32">
        <v>375.55700000000002</v>
      </c>
      <c r="AJ167" s="32">
        <v>375.26499999999999</v>
      </c>
      <c r="AK167" s="32">
        <v>374.74299999999999</v>
      </c>
      <c r="AL167" s="32">
        <v>374.08300000000003</v>
      </c>
      <c r="AM167" s="32">
        <v>373.31799999999998</v>
      </c>
      <c r="AN167" s="32">
        <v>372.53199999999998</v>
      </c>
      <c r="AO167" s="32">
        <v>371.76</v>
      </c>
      <c r="AP167" s="32">
        <v>370.99900000000002</v>
      </c>
      <c r="AQ167" s="32">
        <v>370.20400000000001</v>
      </c>
      <c r="AR167" s="32">
        <v>369.39600000000002</v>
      </c>
      <c r="AS167" s="32">
        <v>368.56400000000002</v>
      </c>
      <c r="AT167" s="32">
        <v>367.71300000000002</v>
      </c>
      <c r="AU167" s="32">
        <v>366.851</v>
      </c>
      <c r="AV167" s="32">
        <v>365.96300000000002</v>
      </c>
      <c r="AW167" s="32">
        <v>365.02100000000002</v>
      </c>
      <c r="AX167" s="32">
        <v>363.99099999999999</v>
      </c>
      <c r="AY167" s="32">
        <v>362.88299999999998</v>
      </c>
      <c r="AZ167" s="32">
        <v>361.66699999999997</v>
      </c>
      <c r="BA167" s="32">
        <v>360.34399999999999</v>
      </c>
      <c r="BB167" s="32">
        <v>358.90199999999999</v>
      </c>
      <c r="BC167" s="32">
        <v>357.32499999999999</v>
      </c>
      <c r="BD167" s="32">
        <v>355.59199999999998</v>
      </c>
      <c r="BE167" s="32">
        <v>353.738</v>
      </c>
      <c r="BF167" s="32">
        <v>351.709</v>
      </c>
      <c r="BG167" s="32">
        <v>349.57400000000001</v>
      </c>
      <c r="BH167" s="32">
        <v>347.30700000000002</v>
      </c>
      <c r="BI167" s="32">
        <v>344.94499999999999</v>
      </c>
      <c r="BJ167" s="32">
        <v>342.488</v>
      </c>
      <c r="BK167" s="32">
        <v>339.94</v>
      </c>
      <c r="BL167" s="32">
        <v>337.32400000000001</v>
      </c>
      <c r="BM167" s="32">
        <v>334.65699999999998</v>
      </c>
      <c r="BN167" s="32">
        <v>331.959</v>
      </c>
      <c r="BO167" s="32">
        <v>329.23899999999998</v>
      </c>
      <c r="BP167" s="32">
        <v>326.51799999999997</v>
      </c>
      <c r="BQ167" s="32">
        <v>323.78699999999998</v>
      </c>
      <c r="BR167" s="32">
        <v>321.07799999999997</v>
      </c>
      <c r="BS167" s="32">
        <v>318.40600000000001</v>
      </c>
      <c r="BT167" s="32">
        <v>315.76299999999998</v>
      </c>
      <c r="BU167" s="32">
        <v>313.16399999999999</v>
      </c>
      <c r="BV167" s="32">
        <v>310.62700000000001</v>
      </c>
      <c r="BW167" s="32">
        <v>308.14999999999998</v>
      </c>
      <c r="BX167" s="32">
        <v>305.73500000000001</v>
      </c>
      <c r="BY167" s="32">
        <v>303.38900000000001</v>
      </c>
      <c r="BZ167" s="32">
        <v>301.13099999999997</v>
      </c>
      <c r="CA167" s="32">
        <v>298.93599999999998</v>
      </c>
      <c r="CB167" s="32">
        <v>296.81799999999998</v>
      </c>
      <c r="CC167" s="32">
        <v>294.78100000000001</v>
      </c>
      <c r="CD167" s="32">
        <v>292.79500000000002</v>
      </c>
      <c r="CE167" s="32">
        <v>290.90300000000002</v>
      </c>
      <c r="CF167" s="32">
        <v>289.06200000000001</v>
      </c>
      <c r="CG167" s="32">
        <v>287.28100000000001</v>
      </c>
      <c r="CH167" s="32">
        <v>285.53100000000001</v>
      </c>
      <c r="CI167" s="32">
        <v>283.84100000000001</v>
      </c>
      <c r="CJ167" s="32">
        <v>282.16800000000001</v>
      </c>
      <c r="CK167" s="32">
        <v>280.52300000000002</v>
      </c>
      <c r="CL167" s="32">
        <v>278.911</v>
      </c>
      <c r="CM167" s="32">
        <v>277.30900000000003</v>
      </c>
      <c r="CN167" s="32">
        <v>275.72300000000001</v>
      </c>
      <c r="CO167" s="32">
        <v>274.12900000000002</v>
      </c>
      <c r="CP167" s="32">
        <v>272.55799999999999</v>
      </c>
      <c r="CQ167" s="32">
        <v>270.97300000000001</v>
      </c>
      <c r="CR167" s="32">
        <v>269.37400000000002</v>
      </c>
      <c r="CS167" s="32">
        <v>267.76499999999999</v>
      </c>
      <c r="CT167" s="32">
        <v>266.13900000000001</v>
      </c>
      <c r="CU167" s="32">
        <v>264.49900000000002</v>
      </c>
      <c r="CV167" s="32">
        <v>262.84699999999998</v>
      </c>
      <c r="CW167" s="32">
        <v>261.166</v>
      </c>
      <c r="CX167" s="32">
        <v>259.47199999999998</v>
      </c>
      <c r="CY167" s="32">
        <v>257.76</v>
      </c>
      <c r="CZ167" s="32">
        <v>256.02999999999997</v>
      </c>
      <c r="DA167" s="32">
        <v>254.28899999999999</v>
      </c>
      <c r="DB167" s="32">
        <v>252.524</v>
      </c>
      <c r="DC167" s="32">
        <v>250.75700000000001</v>
      </c>
      <c r="DD167" s="32">
        <v>248.97800000000001</v>
      </c>
      <c r="DE167" s="32">
        <v>247.17699999999999</v>
      </c>
      <c r="DF167" s="32">
        <v>245.37100000000001</v>
      </c>
      <c r="DG167" s="32">
        <v>243.53</v>
      </c>
      <c r="DH167" s="32">
        <v>241.678</v>
      </c>
      <c r="DI167" s="32">
        <v>239.81</v>
      </c>
      <c r="DJ167" s="32">
        <v>237.90600000000001</v>
      </c>
      <c r="DK167" s="32">
        <v>235.97800000000001</v>
      </c>
      <c r="DL167" s="32">
        <v>234.041</v>
      </c>
      <c r="DM167" s="32"/>
    </row>
    <row r="168" spans="1:286" ht="11.4" x14ac:dyDescent="0.2">
      <c r="A168" s="32">
        <v>35</v>
      </c>
      <c r="B168" s="32" t="s">
        <v>113</v>
      </c>
      <c r="C168" s="32" t="s">
        <v>312</v>
      </c>
      <c r="D168" s="32">
        <v>1</v>
      </c>
      <c r="E168" s="32">
        <v>480</v>
      </c>
      <c r="F168" s="54">
        <v>0.66600000000000004</v>
      </c>
      <c r="G168" s="32" t="str">
        <f t="shared" si="6"/>
        <v>Low</v>
      </c>
      <c r="H168" s="32" t="s">
        <v>126</v>
      </c>
      <c r="I168" s="32" t="s">
        <v>120</v>
      </c>
      <c r="J168" s="32" t="s">
        <v>121</v>
      </c>
      <c r="K168" s="32">
        <f>INDEX('[1]upper secondary completion'!$B$5:$J$206,MATCH(C168,'[1]upper secondary completion'!B$5:B$206,0),'[1]upper secondary completion'!I$4)</f>
        <v>0</v>
      </c>
      <c r="L168" s="32">
        <f>INDEX('[1]upper secondary completion'!$B$5:$J$206,MATCH(C168,'[1]upper secondary completion'!B$5:B$206,0),'[1]upper secondary completion'!J$4)</f>
        <v>0</v>
      </c>
      <c r="M168" s="32" t="str">
        <f t="shared" si="7"/>
        <v/>
      </c>
      <c r="N168" s="32" t="str">
        <f t="shared" si="8"/>
        <v>no data</v>
      </c>
      <c r="O168" s="32"/>
      <c r="P168" s="32"/>
      <c r="Q168" s="32"/>
      <c r="R168" s="32">
        <v>902</v>
      </c>
      <c r="S168" s="32"/>
      <c r="T168" s="32">
        <v>934</v>
      </c>
      <c r="U168" s="32">
        <v>948</v>
      </c>
      <c r="V168" s="32"/>
      <c r="W168" s="32">
        <v>1637</v>
      </c>
      <c r="X168" s="32"/>
      <c r="Y168" s="32">
        <v>1517</v>
      </c>
      <c r="Z168" s="32">
        <v>1502</v>
      </c>
      <c r="AA168" s="32"/>
      <c r="AB168" s="32"/>
      <c r="AC168" s="32"/>
      <c r="AD168" s="32">
        <v>1257.3510000000001</v>
      </c>
      <c r="AE168" s="32">
        <v>1259.4570000000001</v>
      </c>
      <c r="AF168" s="32">
        <v>1261.8699999999999</v>
      </c>
      <c r="AG168" s="32">
        <v>1264.4970000000001</v>
      </c>
      <c r="AH168" s="32">
        <v>1267.184</v>
      </c>
      <c r="AI168" s="32">
        <v>1269.67</v>
      </c>
      <c r="AJ168" s="32">
        <v>1271.7670000000001</v>
      </c>
      <c r="AK168" s="32">
        <v>1273.4280000000001</v>
      </c>
      <c r="AL168" s="32">
        <v>1274.72</v>
      </c>
      <c r="AM168" s="32">
        <v>1275.6569999999999</v>
      </c>
      <c r="AN168" s="32">
        <v>1276.2819999999999</v>
      </c>
      <c r="AO168" s="32">
        <v>1276.6389999999999</v>
      </c>
      <c r="AP168" s="32">
        <v>1276.7159999999999</v>
      </c>
      <c r="AQ168" s="32">
        <v>1276.4939999999999</v>
      </c>
      <c r="AR168" s="32">
        <v>1275.973</v>
      </c>
      <c r="AS168" s="32">
        <v>1275.144</v>
      </c>
      <c r="AT168" s="32">
        <v>1274.0360000000001</v>
      </c>
      <c r="AU168" s="32">
        <v>1272.636</v>
      </c>
      <c r="AV168" s="32">
        <v>1270.925</v>
      </c>
      <c r="AW168" s="32">
        <v>1268.9000000000001</v>
      </c>
      <c r="AX168" s="32">
        <v>1266.539</v>
      </c>
      <c r="AY168" s="32">
        <v>1263.8140000000001</v>
      </c>
      <c r="AZ168" s="32">
        <v>1260.7329999999999</v>
      </c>
      <c r="BA168" s="32">
        <v>1257.3009999999999</v>
      </c>
      <c r="BB168" s="32">
        <v>1253.4970000000001</v>
      </c>
      <c r="BC168" s="32">
        <v>1249.3530000000001</v>
      </c>
      <c r="BD168" s="32">
        <v>1244.874</v>
      </c>
      <c r="BE168" s="32">
        <v>1240.047</v>
      </c>
      <c r="BF168" s="32">
        <v>1234.913</v>
      </c>
      <c r="BG168" s="32">
        <v>1229.4760000000001</v>
      </c>
      <c r="BH168" s="32">
        <v>1223.7750000000001</v>
      </c>
      <c r="BI168" s="32">
        <v>1217.8530000000001</v>
      </c>
      <c r="BJ168" s="32">
        <v>1211.7049999999999</v>
      </c>
      <c r="BK168" s="32">
        <v>1205.386</v>
      </c>
      <c r="BL168" s="32">
        <v>1198.883</v>
      </c>
      <c r="BM168" s="32">
        <v>1192.26</v>
      </c>
      <c r="BN168" s="32">
        <v>1185.5250000000001</v>
      </c>
      <c r="BO168" s="32">
        <v>1178.7180000000001</v>
      </c>
      <c r="BP168" s="32">
        <v>1171.8399999999999</v>
      </c>
      <c r="BQ168" s="32">
        <v>1164.925</v>
      </c>
      <c r="BR168" s="32">
        <v>1157.9760000000001</v>
      </c>
      <c r="BS168" s="32">
        <v>1151.009</v>
      </c>
      <c r="BT168" s="32">
        <v>1144.047</v>
      </c>
      <c r="BU168" s="32">
        <v>1137.0930000000001</v>
      </c>
      <c r="BV168" s="32">
        <v>1130.1369999999999</v>
      </c>
      <c r="BW168" s="32">
        <v>1123.184</v>
      </c>
      <c r="BX168" s="32">
        <v>1116.2339999999999</v>
      </c>
      <c r="BY168" s="32">
        <v>1109.2560000000001</v>
      </c>
      <c r="BZ168" s="32">
        <v>1102.296</v>
      </c>
      <c r="CA168" s="32">
        <v>1095.3130000000001</v>
      </c>
      <c r="CB168" s="32">
        <v>1088.3130000000001</v>
      </c>
      <c r="CC168" s="32">
        <v>1081.2840000000001</v>
      </c>
      <c r="CD168" s="32">
        <v>1074.222</v>
      </c>
      <c r="CE168" s="32">
        <v>1067.124</v>
      </c>
      <c r="CF168" s="32">
        <v>1059.989</v>
      </c>
      <c r="CG168" s="32">
        <v>1052.808</v>
      </c>
      <c r="CH168" s="32">
        <v>1045.5730000000001</v>
      </c>
      <c r="CI168" s="32">
        <v>1038.279</v>
      </c>
      <c r="CJ168" s="32">
        <v>1030.941</v>
      </c>
      <c r="CK168" s="32">
        <v>1023.55</v>
      </c>
      <c r="CL168" s="32">
        <v>1016.085</v>
      </c>
      <c r="CM168" s="32">
        <v>1008.563</v>
      </c>
      <c r="CN168" s="32">
        <v>1000.99</v>
      </c>
      <c r="CO168" s="32">
        <v>993.35500000000002</v>
      </c>
      <c r="CP168" s="32">
        <v>985.66300000000001</v>
      </c>
      <c r="CQ168" s="32">
        <v>977.94299999999998</v>
      </c>
      <c r="CR168" s="32">
        <v>970.20799999999997</v>
      </c>
      <c r="CS168" s="32">
        <v>962.44899999999996</v>
      </c>
      <c r="CT168" s="32">
        <v>954.69600000000003</v>
      </c>
      <c r="CU168" s="32">
        <v>946.93899999999996</v>
      </c>
      <c r="CV168" s="32">
        <v>939.202</v>
      </c>
      <c r="CW168" s="32">
        <v>931.49599999999998</v>
      </c>
      <c r="CX168" s="32">
        <v>923.82799999999997</v>
      </c>
      <c r="CY168" s="32">
        <v>916.20799999999997</v>
      </c>
      <c r="CZ168" s="32">
        <v>908.654</v>
      </c>
      <c r="DA168" s="32">
        <v>901.16800000000001</v>
      </c>
      <c r="DB168" s="32">
        <v>893.78499999999997</v>
      </c>
      <c r="DC168" s="32">
        <v>886.50300000000004</v>
      </c>
      <c r="DD168" s="32">
        <v>879.327</v>
      </c>
      <c r="DE168" s="32">
        <v>872.29300000000001</v>
      </c>
      <c r="DF168" s="32">
        <v>865.39</v>
      </c>
      <c r="DG168" s="32">
        <v>858.61800000000005</v>
      </c>
      <c r="DH168" s="32">
        <v>852.01099999999997</v>
      </c>
      <c r="DI168" s="32">
        <v>845.55799999999999</v>
      </c>
      <c r="DJ168" s="32">
        <v>839.28499999999997</v>
      </c>
      <c r="DK168" s="32">
        <v>833.19600000000003</v>
      </c>
      <c r="DL168" s="32">
        <v>827.303</v>
      </c>
      <c r="DM168" s="32"/>
    </row>
    <row r="169" spans="1:286" ht="11.4" x14ac:dyDescent="0.2">
      <c r="A169" s="32">
        <v>239</v>
      </c>
      <c r="B169" s="32" t="s">
        <v>113</v>
      </c>
      <c r="C169" s="32" t="s">
        <v>313</v>
      </c>
      <c r="D169" s="32"/>
      <c r="E169" s="32">
        <v>499</v>
      </c>
      <c r="F169" s="54">
        <v>0.83599999999999997</v>
      </c>
      <c r="G169" s="32" t="str">
        <f t="shared" si="6"/>
        <v>Low</v>
      </c>
      <c r="H169" s="32" t="s">
        <v>251</v>
      </c>
      <c r="I169" s="32" t="s">
        <v>252</v>
      </c>
      <c r="J169" s="32" t="s">
        <v>182</v>
      </c>
      <c r="K169" s="32">
        <f>INDEX('[1]upper secondary completion'!$B$5:$J$206,MATCH(C169,'[1]upper secondary completion'!B$5:B$206,0),'[1]upper secondary completion'!I$4)</f>
        <v>84.2</v>
      </c>
      <c r="L169" s="32">
        <f>INDEX('[1]upper secondary completion'!$B$5:$J$206,MATCH(C169,'[1]upper secondary completion'!B$5:B$206,0),'[1]upper secondary completion'!J$4)</f>
        <v>87.2</v>
      </c>
      <c r="M169" s="32" t="str">
        <f t="shared" si="7"/>
        <v>very high</v>
      </c>
      <c r="N169" s="32" t="str">
        <f t="shared" si="8"/>
        <v>503</v>
      </c>
      <c r="O169" s="32"/>
      <c r="P169" s="32"/>
      <c r="Q169" s="32"/>
      <c r="R169" s="32">
        <v>902</v>
      </c>
      <c r="S169" s="32"/>
      <c r="T169" s="32">
        <v>934</v>
      </c>
      <c r="U169" s="32">
        <v>948</v>
      </c>
      <c r="V169" s="32"/>
      <c r="W169" s="32">
        <v>1637</v>
      </c>
      <c r="X169" s="32"/>
      <c r="Y169" s="32"/>
      <c r="Z169" s="32"/>
      <c r="AA169" s="32"/>
      <c r="AB169" s="32"/>
      <c r="AC169" s="32">
        <v>1518</v>
      </c>
      <c r="AD169" s="32">
        <v>4.952</v>
      </c>
      <c r="AE169" s="32">
        <v>4.9660000000000002</v>
      </c>
      <c r="AF169" s="32">
        <v>4.9779999999999998</v>
      </c>
      <c r="AG169" s="32">
        <v>4.9889999999999999</v>
      </c>
      <c r="AH169" s="32">
        <v>4.9930000000000003</v>
      </c>
      <c r="AI169" s="32">
        <v>4.9909999999999997</v>
      </c>
      <c r="AJ169" s="32">
        <v>628.06200000000001</v>
      </c>
      <c r="AK169" s="32">
        <v>628.05100000000004</v>
      </c>
      <c r="AL169" s="32">
        <v>627.95100000000002</v>
      </c>
      <c r="AM169" s="32">
        <v>627.76599999999996</v>
      </c>
      <c r="AN169" s="32">
        <v>627.48900000000003</v>
      </c>
      <c r="AO169" s="32">
        <v>627.14800000000002</v>
      </c>
      <c r="AP169" s="32">
        <v>626.70799999999997</v>
      </c>
      <c r="AQ169" s="32">
        <v>626.19200000000001</v>
      </c>
      <c r="AR169" s="32">
        <v>625.57799999999997</v>
      </c>
      <c r="AS169" s="32">
        <v>624.86500000000001</v>
      </c>
      <c r="AT169" s="32">
        <v>624.05799999999999</v>
      </c>
      <c r="AU169" s="32">
        <v>623.14400000000001</v>
      </c>
      <c r="AV169" s="32">
        <v>622.11900000000003</v>
      </c>
      <c r="AW169" s="32">
        <v>620.99099999999999</v>
      </c>
      <c r="AX169" s="32">
        <v>619.76499999999999</v>
      </c>
      <c r="AY169" s="32">
        <v>618.423</v>
      </c>
      <c r="AZ169" s="32">
        <v>616.98500000000001</v>
      </c>
      <c r="BA169" s="32">
        <v>615.428</v>
      </c>
      <c r="BB169" s="32">
        <v>613.79600000000005</v>
      </c>
      <c r="BC169" s="32">
        <v>612.07100000000003</v>
      </c>
      <c r="BD169" s="32">
        <v>610.24900000000002</v>
      </c>
      <c r="BE169" s="32">
        <v>608.36099999999999</v>
      </c>
      <c r="BF169" s="32">
        <v>606.40899999999999</v>
      </c>
      <c r="BG169" s="32">
        <v>604.38900000000001</v>
      </c>
      <c r="BH169" s="32">
        <v>602.32799999999997</v>
      </c>
      <c r="BI169" s="32">
        <v>600.226</v>
      </c>
      <c r="BJ169" s="32">
        <v>598.09799999999996</v>
      </c>
      <c r="BK169" s="32">
        <v>595.92600000000004</v>
      </c>
      <c r="BL169" s="32">
        <v>593.74199999999996</v>
      </c>
      <c r="BM169" s="32">
        <v>591.55499999999995</v>
      </c>
      <c r="BN169" s="32">
        <v>589.33600000000001</v>
      </c>
      <c r="BO169" s="32">
        <v>587.10500000000002</v>
      </c>
      <c r="BP169" s="32">
        <v>584.87</v>
      </c>
      <c r="BQ169" s="32">
        <v>582.625</v>
      </c>
      <c r="BR169" s="32">
        <v>580.35500000000002</v>
      </c>
      <c r="BS169" s="32">
        <v>578.08100000000002</v>
      </c>
      <c r="BT169" s="32">
        <v>575.76199999999994</v>
      </c>
      <c r="BU169" s="32">
        <v>573.43799999999999</v>
      </c>
      <c r="BV169" s="32">
        <v>571.08799999999997</v>
      </c>
      <c r="BW169" s="32">
        <v>568.70000000000005</v>
      </c>
      <c r="BX169" s="32">
        <v>566.26</v>
      </c>
      <c r="BY169" s="32">
        <v>563.79600000000005</v>
      </c>
      <c r="BZ169" s="32">
        <v>561.28200000000004</v>
      </c>
      <c r="CA169" s="32">
        <v>558.72900000000004</v>
      </c>
      <c r="CB169" s="32">
        <v>556.12199999999996</v>
      </c>
      <c r="CC169" s="32">
        <v>553.476</v>
      </c>
      <c r="CD169" s="32">
        <v>550.78599999999994</v>
      </c>
      <c r="CE169" s="32">
        <v>548.04</v>
      </c>
      <c r="CF169" s="32">
        <v>545.26400000000001</v>
      </c>
      <c r="CG169" s="32">
        <v>542.44299999999998</v>
      </c>
      <c r="CH169" s="32">
        <v>539.596</v>
      </c>
      <c r="CI169" s="32">
        <v>536.71600000000001</v>
      </c>
      <c r="CJ169" s="32">
        <v>533.80499999999995</v>
      </c>
      <c r="CK169" s="32">
        <v>530.85900000000004</v>
      </c>
      <c r="CL169" s="32">
        <v>527.93299999999999</v>
      </c>
      <c r="CM169" s="32">
        <v>524.98500000000001</v>
      </c>
      <c r="CN169" s="32">
        <v>522.02599999999995</v>
      </c>
      <c r="CO169" s="32">
        <v>519.07799999999997</v>
      </c>
      <c r="CP169" s="32">
        <v>516.12599999999998</v>
      </c>
      <c r="CQ169" s="32">
        <v>513.18499999999995</v>
      </c>
      <c r="CR169" s="32">
        <v>510.24599999999998</v>
      </c>
      <c r="CS169" s="32">
        <v>507.32400000000001</v>
      </c>
      <c r="CT169" s="32">
        <v>504.40100000000001</v>
      </c>
      <c r="CU169" s="32">
        <v>501.48</v>
      </c>
      <c r="CV169" s="32">
        <v>498.59199999999998</v>
      </c>
      <c r="CW169" s="32">
        <v>495.70499999999998</v>
      </c>
      <c r="CX169" s="32">
        <v>492.834</v>
      </c>
      <c r="CY169" s="32">
        <v>489.96899999999999</v>
      </c>
      <c r="CZ169" s="32">
        <v>487.11599999999999</v>
      </c>
      <c r="DA169" s="32">
        <v>484.28</v>
      </c>
      <c r="DB169" s="32">
        <v>481.45400000000001</v>
      </c>
      <c r="DC169" s="32">
        <v>478.63</v>
      </c>
      <c r="DD169" s="32">
        <v>475.82499999999999</v>
      </c>
      <c r="DE169" s="32">
        <v>473.01600000000002</v>
      </c>
      <c r="DF169" s="32">
        <v>470.21899999999999</v>
      </c>
      <c r="DG169" s="32">
        <v>467.44499999999999</v>
      </c>
      <c r="DH169" s="32">
        <v>464.66399999999999</v>
      </c>
      <c r="DI169" s="32">
        <v>461.90699999999998</v>
      </c>
      <c r="DJ169" s="32">
        <v>459.14499999999998</v>
      </c>
      <c r="DK169" s="32">
        <v>456.39499999999998</v>
      </c>
      <c r="DL169" s="32">
        <v>453.65600000000001</v>
      </c>
      <c r="DM169" s="32"/>
    </row>
    <row r="170" spans="1:286" s="26" customFormat="1" ht="11.4" x14ac:dyDescent="0.2">
      <c r="A170" s="32">
        <v>141</v>
      </c>
      <c r="B170" s="32" t="s">
        <v>113</v>
      </c>
      <c r="C170" s="32" t="s">
        <v>314</v>
      </c>
      <c r="D170" s="32"/>
      <c r="E170" s="32">
        <v>104</v>
      </c>
      <c r="F170" s="54">
        <v>0.997</v>
      </c>
      <c r="G170" s="32" t="str">
        <f t="shared" si="6"/>
        <v>Low</v>
      </c>
      <c r="H170" s="32" t="s">
        <v>184</v>
      </c>
      <c r="I170" s="32" t="s">
        <v>185</v>
      </c>
      <c r="J170" s="32" t="s">
        <v>117</v>
      </c>
      <c r="K170" s="32">
        <f>INDEX('[1]upper secondary completion'!$B$5:$J$206,MATCH(C170,'[1]upper secondary completion'!B$5:B$206,0),'[1]upper secondary completion'!I$4)</f>
        <v>13.1</v>
      </c>
      <c r="L170" s="32">
        <f>INDEX('[1]upper secondary completion'!$B$5:$J$206,MATCH(C170,'[1]upper secondary completion'!B$5:B$206,0),'[1]upper secondary completion'!J$4)</f>
        <v>18.100000000000001</v>
      </c>
      <c r="M170" s="32" t="str">
        <f t="shared" si="7"/>
        <v>low</v>
      </c>
      <c r="N170" s="32" t="str">
        <f t="shared" si="8"/>
        <v>503</v>
      </c>
      <c r="O170" s="32"/>
      <c r="P170" s="32"/>
      <c r="Q170" s="32"/>
      <c r="R170" s="32">
        <v>902</v>
      </c>
      <c r="S170" s="32">
        <v>941</v>
      </c>
      <c r="T170" s="32"/>
      <c r="U170" s="32">
        <v>948</v>
      </c>
      <c r="V170" s="32"/>
      <c r="W170" s="32"/>
      <c r="X170" s="32"/>
      <c r="Y170" s="32">
        <v>1517</v>
      </c>
      <c r="Z170" s="32"/>
      <c r="AA170" s="32">
        <v>1501</v>
      </c>
      <c r="AB170" s="32"/>
      <c r="AC170" s="32"/>
      <c r="AD170" s="32">
        <v>52280.815999999999</v>
      </c>
      <c r="AE170" s="32">
        <v>52680.724000000002</v>
      </c>
      <c r="AF170" s="32">
        <v>53045.199000000001</v>
      </c>
      <c r="AG170" s="32">
        <v>53382.521000000001</v>
      </c>
      <c r="AH170" s="32">
        <v>53708.317999999999</v>
      </c>
      <c r="AI170" s="32">
        <v>54045.421999999999</v>
      </c>
      <c r="AJ170" s="32">
        <v>54409.794000000002</v>
      </c>
      <c r="AK170" s="32">
        <v>54806.014000000003</v>
      </c>
      <c r="AL170" s="32">
        <v>55227.152000000002</v>
      </c>
      <c r="AM170" s="32">
        <v>55663.658000000003</v>
      </c>
      <c r="AN170" s="32">
        <v>56101.106</v>
      </c>
      <c r="AO170" s="32">
        <v>56528.472999999998</v>
      </c>
      <c r="AP170" s="32">
        <v>56942.754000000001</v>
      </c>
      <c r="AQ170" s="32">
        <v>57345.565000000002</v>
      </c>
      <c r="AR170" s="32">
        <v>57735.853999999999</v>
      </c>
      <c r="AS170" s="32">
        <v>58113.595000000001</v>
      </c>
      <c r="AT170" s="32">
        <v>58478.49</v>
      </c>
      <c r="AU170" s="32">
        <v>58829.18</v>
      </c>
      <c r="AV170" s="32">
        <v>59163.938999999998</v>
      </c>
      <c r="AW170" s="32">
        <v>59481.896999999997</v>
      </c>
      <c r="AX170" s="32">
        <v>59782.381999999998</v>
      </c>
      <c r="AY170" s="32">
        <v>60064.902000000002</v>
      </c>
      <c r="AZ170" s="32">
        <v>60328.913</v>
      </c>
      <c r="BA170" s="32">
        <v>60574.207999999999</v>
      </c>
      <c r="BB170" s="32">
        <v>60801.048999999999</v>
      </c>
      <c r="BC170" s="32">
        <v>61010.012000000002</v>
      </c>
      <c r="BD170" s="32">
        <v>61201.61</v>
      </c>
      <c r="BE170" s="32">
        <v>61376.012000000002</v>
      </c>
      <c r="BF170" s="32">
        <v>61533.447999999997</v>
      </c>
      <c r="BG170" s="32">
        <v>61674.44</v>
      </c>
      <c r="BH170" s="32">
        <v>61799.665999999997</v>
      </c>
      <c r="BI170" s="32">
        <v>61909.754999999997</v>
      </c>
      <c r="BJ170" s="32">
        <v>62005.178999999996</v>
      </c>
      <c r="BK170" s="32">
        <v>62086.44</v>
      </c>
      <c r="BL170" s="32">
        <v>62154.321000000004</v>
      </c>
      <c r="BM170" s="32">
        <v>62209.728999999999</v>
      </c>
      <c r="BN170" s="32">
        <v>62253.423000000003</v>
      </c>
      <c r="BO170" s="32">
        <v>62285.942000000003</v>
      </c>
      <c r="BP170" s="32">
        <v>62307.684000000001</v>
      </c>
      <c r="BQ170" s="32">
        <v>62319.334999999999</v>
      </c>
      <c r="BR170" s="32">
        <v>62321.57</v>
      </c>
      <c r="BS170" s="32">
        <v>62314.913999999997</v>
      </c>
      <c r="BT170" s="32">
        <v>62299.805999999997</v>
      </c>
      <c r="BU170" s="32">
        <v>62276.461000000003</v>
      </c>
      <c r="BV170" s="32">
        <v>62244.972000000002</v>
      </c>
      <c r="BW170" s="32">
        <v>62205.249000000003</v>
      </c>
      <c r="BX170" s="32">
        <v>62157.256999999998</v>
      </c>
      <c r="BY170" s="32">
        <v>62101.16</v>
      </c>
      <c r="BZ170" s="32">
        <v>62037.135000000002</v>
      </c>
      <c r="CA170" s="32">
        <v>61965.131999999998</v>
      </c>
      <c r="CB170" s="32">
        <v>61885.108</v>
      </c>
      <c r="CC170" s="32">
        <v>61797.027000000002</v>
      </c>
      <c r="CD170" s="32">
        <v>61700.955999999998</v>
      </c>
      <c r="CE170" s="32">
        <v>61596.987999999998</v>
      </c>
      <c r="CF170" s="32">
        <v>61485.148999999998</v>
      </c>
      <c r="CG170" s="32">
        <v>61365.379000000001</v>
      </c>
      <c r="CH170" s="32">
        <v>61237.716999999997</v>
      </c>
      <c r="CI170" s="32">
        <v>61102.315999999999</v>
      </c>
      <c r="CJ170" s="32">
        <v>60959.345000000001</v>
      </c>
      <c r="CK170" s="32">
        <v>60808.942999999999</v>
      </c>
      <c r="CL170" s="32">
        <v>60651.275000000001</v>
      </c>
      <c r="CM170" s="32">
        <v>60486.51</v>
      </c>
      <c r="CN170" s="32">
        <v>60314.930999999997</v>
      </c>
      <c r="CO170" s="32">
        <v>60136.860999999997</v>
      </c>
      <c r="CP170" s="32">
        <v>59952.752999999997</v>
      </c>
      <c r="CQ170" s="32">
        <v>59763.086000000003</v>
      </c>
      <c r="CR170" s="32">
        <v>59568.374000000003</v>
      </c>
      <c r="CS170" s="32">
        <v>59369</v>
      </c>
      <c r="CT170" s="32">
        <v>59165.372000000003</v>
      </c>
      <c r="CU170" s="32">
        <v>58958.095999999998</v>
      </c>
      <c r="CV170" s="32">
        <v>58747.817999999999</v>
      </c>
      <c r="CW170" s="32">
        <v>58535.141000000003</v>
      </c>
      <c r="CX170" s="32">
        <v>58320.468000000001</v>
      </c>
      <c r="CY170" s="32">
        <v>58104.167999999998</v>
      </c>
      <c r="CZ170" s="32">
        <v>57886.752999999997</v>
      </c>
      <c r="DA170" s="32">
        <v>57668.720999999998</v>
      </c>
      <c r="DB170" s="32">
        <v>57450.523999999998</v>
      </c>
      <c r="DC170" s="32">
        <v>57232.476999999999</v>
      </c>
      <c r="DD170" s="32">
        <v>57014.786999999997</v>
      </c>
      <c r="DE170" s="32">
        <v>56797.625</v>
      </c>
      <c r="DF170" s="32">
        <v>56581.072999999997</v>
      </c>
      <c r="DG170" s="32">
        <v>56365.233</v>
      </c>
      <c r="DH170" s="32">
        <v>56150.165000000001</v>
      </c>
      <c r="DI170" s="32">
        <v>55935.932999999997</v>
      </c>
      <c r="DJ170" s="32">
        <v>55722.614000000001</v>
      </c>
      <c r="DK170" s="32">
        <v>55510.260999999999</v>
      </c>
      <c r="DL170" s="32">
        <v>55298.928999999996</v>
      </c>
      <c r="DM170" s="32"/>
      <c r="DN170"/>
      <c r="DO170"/>
      <c r="DP170"/>
      <c r="DQ170"/>
      <c r="DR170"/>
      <c r="DS170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25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25"/>
      <c r="IH170" s="25"/>
      <c r="II170" s="25"/>
      <c r="IJ170" s="25"/>
      <c r="IK170" s="25"/>
      <c r="IL170" s="25"/>
      <c r="IM170" s="25"/>
      <c r="IN170" s="25"/>
      <c r="IO170" s="25"/>
      <c r="IP170" s="25"/>
      <c r="IQ170" s="25"/>
      <c r="IR170" s="25"/>
      <c r="IS170" s="25"/>
      <c r="IT170" s="25"/>
      <c r="IU170" s="25"/>
      <c r="IV170" s="25"/>
      <c r="IW170" s="25"/>
      <c r="IX170" s="25"/>
      <c r="IY170" s="25"/>
      <c r="IZ170" s="25"/>
      <c r="JA170" s="25"/>
      <c r="JB170" s="25"/>
      <c r="JC170" s="25"/>
      <c r="JD170" s="25"/>
      <c r="JE170" s="25"/>
      <c r="JF170" s="25"/>
      <c r="JG170" s="25"/>
      <c r="JH170" s="25"/>
      <c r="JI170" s="25"/>
      <c r="JJ170" s="25"/>
      <c r="JK170" s="25"/>
      <c r="JL170" s="25"/>
      <c r="JM170" s="25"/>
      <c r="JN170" s="25"/>
      <c r="JO170" s="25"/>
      <c r="JP170" s="25"/>
      <c r="JQ170" s="25"/>
      <c r="JR170" s="25"/>
      <c r="JS170" s="25"/>
      <c r="JT170" s="25"/>
      <c r="JU170" s="25"/>
      <c r="JV170" s="25"/>
      <c r="JW170" s="25"/>
      <c r="JX170" s="25"/>
      <c r="JY170" s="25"/>
      <c r="JZ170" s="25"/>
    </row>
    <row r="171" spans="1:286" ht="11.4" x14ac:dyDescent="0.2">
      <c r="A171" s="32">
        <v>122</v>
      </c>
      <c r="B171" s="32" t="s">
        <v>113</v>
      </c>
      <c r="C171" s="32" t="s">
        <v>315</v>
      </c>
      <c r="D171" s="32"/>
      <c r="E171" s="32">
        <v>524</v>
      </c>
      <c r="F171" s="54">
        <v>0.89400000000000002</v>
      </c>
      <c r="G171" s="32" t="str">
        <f t="shared" si="6"/>
        <v>Low</v>
      </c>
      <c r="H171" s="32" t="s">
        <v>115</v>
      </c>
      <c r="I171" s="32" t="s">
        <v>116</v>
      </c>
      <c r="J171" s="32" t="s">
        <v>117</v>
      </c>
      <c r="K171" s="32">
        <f>INDEX('[1]upper secondary completion'!$B$5:$J$206,MATCH(C171,'[1]upper secondary completion'!B$5:B$206,0),'[1]upper secondary completion'!I$4)</f>
        <v>51.6</v>
      </c>
      <c r="L171" s="32">
        <f>INDEX('[1]upper secondary completion'!$B$5:$J$206,MATCH(C171,'[1]upper secondary completion'!B$5:B$206,0),'[1]upper secondary completion'!J$4)</f>
        <v>39.200000000000003</v>
      </c>
      <c r="M171" s="32" t="str">
        <f t="shared" si="7"/>
        <v/>
      </c>
      <c r="N171" s="32" t="str">
        <f t="shared" si="8"/>
        <v>501</v>
      </c>
      <c r="O171" s="32"/>
      <c r="P171" s="32"/>
      <c r="Q171" s="32"/>
      <c r="R171" s="32">
        <v>902</v>
      </c>
      <c r="S171" s="32">
        <v>941</v>
      </c>
      <c r="T171" s="32"/>
      <c r="U171" s="32">
        <v>948</v>
      </c>
      <c r="V171" s="32">
        <v>1636</v>
      </c>
      <c r="W171" s="32"/>
      <c r="X171" s="32"/>
      <c r="Y171" s="32"/>
      <c r="Z171" s="32"/>
      <c r="AA171" s="32"/>
      <c r="AB171" s="32">
        <v>1500</v>
      </c>
      <c r="AC171" s="32"/>
      <c r="AD171" s="32">
        <v>26905.982</v>
      </c>
      <c r="AE171" s="32">
        <v>27015.032999999999</v>
      </c>
      <c r="AF171" s="32">
        <v>27263.43</v>
      </c>
      <c r="AG171" s="32">
        <v>27632.682000000001</v>
      </c>
      <c r="AH171" s="32">
        <v>28095.712</v>
      </c>
      <c r="AI171" s="32">
        <v>28608.715</v>
      </c>
      <c r="AJ171" s="32">
        <v>29136.808000000001</v>
      </c>
      <c r="AK171" s="32">
        <v>29674.92</v>
      </c>
      <c r="AL171" s="32">
        <v>30225.580999999998</v>
      </c>
      <c r="AM171" s="32">
        <v>30769.708999999999</v>
      </c>
      <c r="AN171" s="32">
        <v>31285.685000000001</v>
      </c>
      <c r="AO171" s="32">
        <v>31757.445</v>
      </c>
      <c r="AP171" s="32">
        <v>32175.313999999998</v>
      </c>
      <c r="AQ171" s="32">
        <v>32539.19</v>
      </c>
      <c r="AR171" s="32">
        <v>32855.383000000002</v>
      </c>
      <c r="AS171" s="32">
        <v>33135.728999999999</v>
      </c>
      <c r="AT171" s="32">
        <v>33389.540999999997</v>
      </c>
      <c r="AU171" s="32">
        <v>33617.129000000001</v>
      </c>
      <c r="AV171" s="32">
        <v>33816.616000000002</v>
      </c>
      <c r="AW171" s="32">
        <v>33993.055</v>
      </c>
      <c r="AX171" s="32">
        <v>34152.47</v>
      </c>
      <c r="AY171" s="32">
        <v>34299.612999999998</v>
      </c>
      <c r="AZ171" s="32">
        <v>34437.142</v>
      </c>
      <c r="BA171" s="32">
        <v>34565.536</v>
      </c>
      <c r="BB171" s="32">
        <v>34684.504000000001</v>
      </c>
      <c r="BC171" s="32">
        <v>34792.716999999997</v>
      </c>
      <c r="BD171" s="32">
        <v>34889.298000000003</v>
      </c>
      <c r="BE171" s="32">
        <v>34974.737999999998</v>
      </c>
      <c r="BF171" s="32">
        <v>35050.216999999997</v>
      </c>
      <c r="BG171" s="32">
        <v>35116.133000000002</v>
      </c>
      <c r="BH171" s="32">
        <v>35172.853000000003</v>
      </c>
      <c r="BI171" s="32">
        <v>35220.648000000001</v>
      </c>
      <c r="BJ171" s="32">
        <v>35259.667999999998</v>
      </c>
      <c r="BK171" s="32">
        <v>35289.883999999998</v>
      </c>
      <c r="BL171" s="32">
        <v>35310.968000000001</v>
      </c>
      <c r="BM171" s="32">
        <v>35322.453999999998</v>
      </c>
      <c r="BN171" s="32">
        <v>35323.925000000003</v>
      </c>
      <c r="BO171" s="32">
        <v>35315.334000000003</v>
      </c>
      <c r="BP171" s="32">
        <v>35296.578000000001</v>
      </c>
      <c r="BQ171" s="32">
        <v>35267.184000000001</v>
      </c>
      <c r="BR171" s="32">
        <v>35226.561000000002</v>
      </c>
      <c r="BS171" s="32">
        <v>35174.288999999997</v>
      </c>
      <c r="BT171" s="32">
        <v>35110.127</v>
      </c>
      <c r="BU171" s="32">
        <v>35034.161</v>
      </c>
      <c r="BV171" s="32">
        <v>34946.555999999997</v>
      </c>
      <c r="BW171" s="32">
        <v>34847.639000000003</v>
      </c>
      <c r="BX171" s="32">
        <v>34737.665999999997</v>
      </c>
      <c r="BY171" s="32">
        <v>34616.697999999997</v>
      </c>
      <c r="BZ171" s="32">
        <v>34484.731</v>
      </c>
      <c r="CA171" s="32">
        <v>34341.832000000002</v>
      </c>
      <c r="CB171" s="32">
        <v>34188.125999999997</v>
      </c>
      <c r="CC171" s="32">
        <v>34023.701000000001</v>
      </c>
      <c r="CD171" s="32">
        <v>33848.701000000001</v>
      </c>
      <c r="CE171" s="32">
        <v>33663.264999999999</v>
      </c>
      <c r="CF171" s="32">
        <v>33467.455999999998</v>
      </c>
      <c r="CG171" s="32">
        <v>33261.355000000003</v>
      </c>
      <c r="CH171" s="32">
        <v>33045.061000000002</v>
      </c>
      <c r="CI171" s="32">
        <v>32818.792999999998</v>
      </c>
      <c r="CJ171" s="32">
        <v>32582.763999999999</v>
      </c>
      <c r="CK171" s="32">
        <v>32337.197</v>
      </c>
      <c r="CL171" s="32">
        <v>32082.268</v>
      </c>
      <c r="CM171" s="32">
        <v>31818.213</v>
      </c>
      <c r="CN171" s="32">
        <v>31545.383000000002</v>
      </c>
      <c r="CO171" s="32">
        <v>31264.156999999999</v>
      </c>
      <c r="CP171" s="32">
        <v>30974.914000000001</v>
      </c>
      <c r="CQ171" s="32">
        <v>30678.054</v>
      </c>
      <c r="CR171" s="32">
        <v>30374.079000000002</v>
      </c>
      <c r="CS171" s="32">
        <v>30063.385999999999</v>
      </c>
      <c r="CT171" s="32">
        <v>29746.523000000001</v>
      </c>
      <c r="CU171" s="32">
        <v>29424.218000000001</v>
      </c>
      <c r="CV171" s="32">
        <v>29097.291000000001</v>
      </c>
      <c r="CW171" s="32">
        <v>28766.498</v>
      </c>
      <c r="CX171" s="32">
        <v>28432.385999999999</v>
      </c>
      <c r="CY171" s="32">
        <v>28095.462</v>
      </c>
      <c r="CZ171" s="32">
        <v>27756.43</v>
      </c>
      <c r="DA171" s="32">
        <v>27416.019</v>
      </c>
      <c r="DB171" s="32">
        <v>27074.874</v>
      </c>
      <c r="DC171" s="32">
        <v>26733.521000000001</v>
      </c>
      <c r="DD171" s="32">
        <v>26392.384999999998</v>
      </c>
      <c r="DE171" s="32">
        <v>26051.785</v>
      </c>
      <c r="DF171" s="32">
        <v>25712.04</v>
      </c>
      <c r="DG171" s="32">
        <v>25373.419000000002</v>
      </c>
      <c r="DH171" s="32">
        <v>25036.241000000002</v>
      </c>
      <c r="DI171" s="32">
        <v>24700.79</v>
      </c>
      <c r="DJ171" s="32">
        <v>24367.419000000002</v>
      </c>
      <c r="DK171" s="32">
        <v>24036.427</v>
      </c>
      <c r="DL171" s="32">
        <v>23708.192999999999</v>
      </c>
      <c r="DM171" s="32"/>
    </row>
    <row r="172" spans="1:286" ht="11.4" x14ac:dyDescent="0.2">
      <c r="A172" s="32">
        <v>251</v>
      </c>
      <c r="B172" s="32" t="s">
        <v>113</v>
      </c>
      <c r="C172" s="32" t="s">
        <v>316</v>
      </c>
      <c r="D172" s="32">
        <v>28</v>
      </c>
      <c r="E172" s="32">
        <v>528</v>
      </c>
      <c r="F172" s="54">
        <v>0.80300000000000005</v>
      </c>
      <c r="G172" s="32" t="str">
        <f t="shared" si="6"/>
        <v>Low</v>
      </c>
      <c r="H172" s="32" t="s">
        <v>260</v>
      </c>
      <c r="I172" s="32" t="s">
        <v>252</v>
      </c>
      <c r="J172" s="32" t="s">
        <v>258</v>
      </c>
      <c r="K172" s="32">
        <f>INDEX('[1]upper secondary completion'!$B$5:$J$206,MATCH(C172,'[1]upper secondary completion'!B$5:B$206,0),'[1]upper secondary completion'!I$4)</f>
        <v>0</v>
      </c>
      <c r="L172" s="32">
        <f>INDEX('[1]upper secondary completion'!$B$5:$J$206,MATCH(C172,'[1]upper secondary completion'!B$5:B$206,0),'[1]upper secondary completion'!J$4)</f>
        <v>0</v>
      </c>
      <c r="M172" s="32" t="str">
        <f t="shared" si="7"/>
        <v/>
      </c>
      <c r="N172" s="32" t="str">
        <f t="shared" si="8"/>
        <v>no data</v>
      </c>
      <c r="O172" s="32"/>
      <c r="P172" s="32"/>
      <c r="Q172" s="32">
        <v>901</v>
      </c>
      <c r="R172" s="32"/>
      <c r="S172" s="32"/>
      <c r="T172" s="32"/>
      <c r="U172" s="32"/>
      <c r="V172" s="32"/>
      <c r="W172" s="32"/>
      <c r="X172" s="32">
        <v>1503</v>
      </c>
      <c r="Y172" s="32"/>
      <c r="Z172" s="32"/>
      <c r="AA172" s="32"/>
      <c r="AB172" s="32"/>
      <c r="AC172" s="32"/>
      <c r="AD172" s="32">
        <v>16892.517</v>
      </c>
      <c r="AE172" s="32">
        <v>16938.491999999998</v>
      </c>
      <c r="AF172" s="32">
        <v>16981.285</v>
      </c>
      <c r="AG172" s="32">
        <v>17021.343000000001</v>
      </c>
      <c r="AH172" s="32">
        <v>17059.560000000001</v>
      </c>
      <c r="AI172" s="32">
        <v>17097.123</v>
      </c>
      <c r="AJ172" s="32">
        <v>17134.873</v>
      </c>
      <c r="AK172" s="32">
        <v>17173.094000000001</v>
      </c>
      <c r="AL172" s="32">
        <v>17211.449000000001</v>
      </c>
      <c r="AM172" s="32">
        <v>17249.269</v>
      </c>
      <c r="AN172" s="32">
        <v>17285.563999999998</v>
      </c>
      <c r="AO172" s="32">
        <v>17319.572</v>
      </c>
      <c r="AP172" s="32">
        <v>17351.064999999999</v>
      </c>
      <c r="AQ172" s="32">
        <v>17380.060000000001</v>
      </c>
      <c r="AR172" s="32">
        <v>17406.365000000002</v>
      </c>
      <c r="AS172" s="32">
        <v>17429.837</v>
      </c>
      <c r="AT172" s="32">
        <v>17450.316999999999</v>
      </c>
      <c r="AU172" s="32">
        <v>17467.692999999999</v>
      </c>
      <c r="AV172" s="32">
        <v>17481.787</v>
      </c>
      <c r="AW172" s="32">
        <v>17492.404999999999</v>
      </c>
      <c r="AX172" s="32">
        <v>17499.316999999999</v>
      </c>
      <c r="AY172" s="32">
        <v>17502.356</v>
      </c>
      <c r="AZ172" s="32">
        <v>17501.491000000002</v>
      </c>
      <c r="BA172" s="32">
        <v>17496.759999999998</v>
      </c>
      <c r="BB172" s="32">
        <v>17488.287</v>
      </c>
      <c r="BC172" s="32">
        <v>17476.232</v>
      </c>
      <c r="BD172" s="32">
        <v>17460.760999999999</v>
      </c>
      <c r="BE172" s="32">
        <v>17441.987000000001</v>
      </c>
      <c r="BF172" s="32">
        <v>17420.067999999999</v>
      </c>
      <c r="BG172" s="32">
        <v>17395.276999999998</v>
      </c>
      <c r="BH172" s="32">
        <v>17367.955999999998</v>
      </c>
      <c r="BI172" s="32">
        <v>17338.421999999999</v>
      </c>
      <c r="BJ172" s="32">
        <v>17306.920999999998</v>
      </c>
      <c r="BK172" s="32">
        <v>17273.648000000001</v>
      </c>
      <c r="BL172" s="32">
        <v>17238.808000000001</v>
      </c>
      <c r="BM172" s="32">
        <v>17202.644</v>
      </c>
      <c r="BN172" s="32">
        <v>17165.37</v>
      </c>
      <c r="BO172" s="32">
        <v>17127.205000000002</v>
      </c>
      <c r="BP172" s="32">
        <v>17088.388999999999</v>
      </c>
      <c r="BQ172" s="32">
        <v>17049.225999999999</v>
      </c>
      <c r="BR172" s="32">
        <v>17010.048999999999</v>
      </c>
      <c r="BS172" s="32">
        <v>16971.149000000001</v>
      </c>
      <c r="BT172" s="32">
        <v>16932.719000000001</v>
      </c>
      <c r="BU172" s="32">
        <v>16894.923999999999</v>
      </c>
      <c r="BV172" s="32">
        <v>16857.920999999998</v>
      </c>
      <c r="BW172" s="32">
        <v>16821.904999999999</v>
      </c>
      <c r="BX172" s="32">
        <v>16787.006000000001</v>
      </c>
      <c r="BY172" s="32">
        <v>16753.304</v>
      </c>
      <c r="BZ172" s="32">
        <v>16720.863000000001</v>
      </c>
      <c r="CA172" s="32">
        <v>16689.788</v>
      </c>
      <c r="CB172" s="32">
        <v>16660.133999999998</v>
      </c>
      <c r="CC172" s="32">
        <v>16631.95</v>
      </c>
      <c r="CD172" s="32">
        <v>16605.223000000002</v>
      </c>
      <c r="CE172" s="32">
        <v>16579.878000000001</v>
      </c>
      <c r="CF172" s="32">
        <v>16555.7</v>
      </c>
      <c r="CG172" s="32">
        <v>16532.398000000001</v>
      </c>
      <c r="CH172" s="32">
        <v>16509.724999999999</v>
      </c>
      <c r="CI172" s="32">
        <v>16487.602999999999</v>
      </c>
      <c r="CJ172" s="32">
        <v>16465.884999999998</v>
      </c>
      <c r="CK172" s="32">
        <v>16444.291000000001</v>
      </c>
      <c r="CL172" s="32">
        <v>16422.498</v>
      </c>
      <c r="CM172" s="32">
        <v>16400.215</v>
      </c>
      <c r="CN172" s="32">
        <v>16377.335999999999</v>
      </c>
      <c r="CO172" s="32">
        <v>16353.829</v>
      </c>
      <c r="CP172" s="32">
        <v>16329.61</v>
      </c>
      <c r="CQ172" s="32">
        <v>16304.617</v>
      </c>
      <c r="CR172" s="32">
        <v>16278.811</v>
      </c>
      <c r="CS172" s="32">
        <v>16252.18</v>
      </c>
      <c r="CT172" s="32">
        <v>16224.753000000001</v>
      </c>
      <c r="CU172" s="32">
        <v>16196.76</v>
      </c>
      <c r="CV172" s="32">
        <v>16168.53</v>
      </c>
      <c r="CW172" s="32">
        <v>16140.322</v>
      </c>
      <c r="CX172" s="32">
        <v>16112.21</v>
      </c>
      <c r="CY172" s="32">
        <v>16084.245999999999</v>
      </c>
      <c r="CZ172" s="32">
        <v>16056.492</v>
      </c>
      <c r="DA172" s="32">
        <v>16029.05</v>
      </c>
      <c r="DB172" s="32">
        <v>16001.97</v>
      </c>
      <c r="DC172" s="32">
        <v>15975.313</v>
      </c>
      <c r="DD172" s="32">
        <v>15949.14</v>
      </c>
      <c r="DE172" s="32">
        <v>15923.48</v>
      </c>
      <c r="DF172" s="32">
        <v>15898.359</v>
      </c>
      <c r="DG172" s="32">
        <v>15873.838</v>
      </c>
      <c r="DH172" s="32">
        <v>15849.869000000001</v>
      </c>
      <c r="DI172" s="32">
        <v>15826.504999999999</v>
      </c>
      <c r="DJ172" s="32">
        <v>15803.683000000001</v>
      </c>
      <c r="DK172" s="32">
        <v>15781.405000000001</v>
      </c>
      <c r="DL172" s="32">
        <v>15759.617</v>
      </c>
      <c r="DM172" s="32"/>
    </row>
    <row r="173" spans="1:286" ht="11.4" x14ac:dyDescent="0.2">
      <c r="A173" s="32">
        <v>195</v>
      </c>
      <c r="B173" s="32" t="s">
        <v>113</v>
      </c>
      <c r="C173" s="32" t="s">
        <v>317</v>
      </c>
      <c r="D173" s="32">
        <v>2</v>
      </c>
      <c r="E173" s="32">
        <v>540</v>
      </c>
      <c r="F173" s="54">
        <v>0.94299999999999995</v>
      </c>
      <c r="G173" s="32" t="str">
        <f t="shared" si="6"/>
        <v>Low</v>
      </c>
      <c r="H173" s="32" t="s">
        <v>168</v>
      </c>
      <c r="I173" s="32" t="s">
        <v>154</v>
      </c>
      <c r="J173" s="32" t="s">
        <v>117</v>
      </c>
      <c r="K173" s="32" t="e">
        <f>INDEX('[1]upper secondary completion'!$B$5:$J$206,MATCH(C173,'[1]upper secondary completion'!B$5:B$206,0),'[1]upper secondary completion'!I$4)</f>
        <v>#N/A</v>
      </c>
      <c r="L173" s="32" t="e">
        <f>INDEX('[1]upper secondary completion'!$B$5:$J$206,MATCH(C173,'[1]upper secondary completion'!B$5:B$206,0),'[1]upper secondary completion'!J$4)</f>
        <v>#N/A</v>
      </c>
      <c r="M173" s="32" t="e">
        <f t="shared" si="7"/>
        <v>#N/A</v>
      </c>
      <c r="N173" s="32" t="str">
        <f t="shared" si="8"/>
        <v>no data</v>
      </c>
      <c r="O173" s="32"/>
      <c r="P173" s="32"/>
      <c r="Q173" s="32"/>
      <c r="R173" s="32">
        <v>902</v>
      </c>
      <c r="S173" s="32"/>
      <c r="T173" s="32">
        <v>934</v>
      </c>
      <c r="U173" s="32">
        <v>948</v>
      </c>
      <c r="V173" s="32"/>
      <c r="W173" s="32">
        <v>1637</v>
      </c>
      <c r="X173" s="32">
        <v>1503</v>
      </c>
      <c r="Y173" s="32"/>
      <c r="Z173" s="32"/>
      <c r="AA173" s="32"/>
      <c r="AB173" s="32"/>
      <c r="AC173" s="32"/>
      <c r="AD173" s="32">
        <v>267.73200000000003</v>
      </c>
      <c r="AE173" s="32">
        <v>271.06200000000001</v>
      </c>
      <c r="AF173" s="32">
        <v>274.19</v>
      </c>
      <c r="AG173" s="32">
        <v>277.15899999999999</v>
      </c>
      <c r="AH173" s="32">
        <v>279.98599999999999</v>
      </c>
      <c r="AI173" s="32">
        <v>282.75700000000001</v>
      </c>
      <c r="AJ173" s="32">
        <v>285.49099999999999</v>
      </c>
      <c r="AK173" s="32">
        <v>288.21699999999998</v>
      </c>
      <c r="AL173" s="32">
        <v>290.92399999999998</v>
      </c>
      <c r="AM173" s="32">
        <v>293.58100000000002</v>
      </c>
      <c r="AN173" s="32">
        <v>296.20999999999998</v>
      </c>
      <c r="AO173" s="32">
        <v>298.786</v>
      </c>
      <c r="AP173" s="32">
        <v>301.31599999999997</v>
      </c>
      <c r="AQ173" s="32">
        <v>303.79700000000003</v>
      </c>
      <c r="AR173" s="32">
        <v>306.25</v>
      </c>
      <c r="AS173" s="32">
        <v>308.65800000000002</v>
      </c>
      <c r="AT173" s="32">
        <v>311.02699999999999</v>
      </c>
      <c r="AU173" s="32">
        <v>313.351</v>
      </c>
      <c r="AV173" s="32">
        <v>315.642</v>
      </c>
      <c r="AW173" s="32">
        <v>317.88600000000002</v>
      </c>
      <c r="AX173" s="32">
        <v>320.07100000000003</v>
      </c>
      <c r="AY173" s="32">
        <v>322.21800000000002</v>
      </c>
      <c r="AZ173" s="32">
        <v>324.29700000000003</v>
      </c>
      <c r="BA173" s="32">
        <v>326.32</v>
      </c>
      <c r="BB173" s="32">
        <v>328.29399999999998</v>
      </c>
      <c r="BC173" s="32">
        <v>330.20400000000001</v>
      </c>
      <c r="BD173" s="32">
        <v>332.036</v>
      </c>
      <c r="BE173" s="32">
        <v>333.82100000000003</v>
      </c>
      <c r="BF173" s="32">
        <v>335.51799999999997</v>
      </c>
      <c r="BG173" s="32">
        <v>337.14</v>
      </c>
      <c r="BH173" s="32">
        <v>338.702</v>
      </c>
      <c r="BI173" s="32">
        <v>340.19</v>
      </c>
      <c r="BJ173" s="32">
        <v>341.601</v>
      </c>
      <c r="BK173" s="32">
        <v>342.93099999999998</v>
      </c>
      <c r="BL173" s="32">
        <v>344.18700000000001</v>
      </c>
      <c r="BM173" s="32">
        <v>345.38400000000001</v>
      </c>
      <c r="BN173" s="32">
        <v>346.495</v>
      </c>
      <c r="BO173" s="32">
        <v>347.56</v>
      </c>
      <c r="BP173" s="32">
        <v>348.55599999999998</v>
      </c>
      <c r="BQ173" s="32">
        <v>349.47199999999998</v>
      </c>
      <c r="BR173" s="32">
        <v>350.33600000000001</v>
      </c>
      <c r="BS173" s="32">
        <v>351.15</v>
      </c>
      <c r="BT173" s="32">
        <v>351.91</v>
      </c>
      <c r="BU173" s="32">
        <v>352.60899999999998</v>
      </c>
      <c r="BV173" s="32">
        <v>353.26799999999997</v>
      </c>
      <c r="BW173" s="32">
        <v>353.89400000000001</v>
      </c>
      <c r="BX173" s="32">
        <v>354.47899999999998</v>
      </c>
      <c r="BY173" s="32">
        <v>355.03699999999998</v>
      </c>
      <c r="BZ173" s="32">
        <v>355.55399999999997</v>
      </c>
      <c r="CA173" s="32">
        <v>356.05799999999999</v>
      </c>
      <c r="CB173" s="32">
        <v>356.53300000000002</v>
      </c>
      <c r="CC173" s="32">
        <v>356.98</v>
      </c>
      <c r="CD173" s="32">
        <v>357.39400000000001</v>
      </c>
      <c r="CE173" s="32">
        <v>357.78100000000001</v>
      </c>
      <c r="CF173" s="32">
        <v>358.15699999999998</v>
      </c>
      <c r="CG173" s="32">
        <v>358.50099999999998</v>
      </c>
      <c r="CH173" s="32">
        <v>358.81400000000002</v>
      </c>
      <c r="CI173" s="32">
        <v>359.108</v>
      </c>
      <c r="CJ173" s="32">
        <v>359.36799999999999</v>
      </c>
      <c r="CK173" s="32">
        <v>359.60899999999998</v>
      </c>
      <c r="CL173" s="32">
        <v>359.82100000000003</v>
      </c>
      <c r="CM173" s="32">
        <v>360.00400000000002</v>
      </c>
      <c r="CN173" s="32">
        <v>360.16</v>
      </c>
      <c r="CO173" s="32">
        <v>360.27699999999999</v>
      </c>
      <c r="CP173" s="32">
        <v>360.37099999999998</v>
      </c>
      <c r="CQ173" s="32">
        <v>360.43099999999998</v>
      </c>
      <c r="CR173" s="32">
        <v>360.45699999999999</v>
      </c>
      <c r="CS173" s="32">
        <v>360.45100000000002</v>
      </c>
      <c r="CT173" s="32">
        <v>360.411</v>
      </c>
      <c r="CU173" s="32">
        <v>360.34</v>
      </c>
      <c r="CV173" s="32">
        <v>360.24</v>
      </c>
      <c r="CW173" s="32">
        <v>360.10300000000001</v>
      </c>
      <c r="CX173" s="32">
        <v>359.95</v>
      </c>
      <c r="CY173" s="32">
        <v>359.77300000000002</v>
      </c>
      <c r="CZ173" s="32">
        <v>359.55099999999999</v>
      </c>
      <c r="DA173" s="32">
        <v>359.32400000000001</v>
      </c>
      <c r="DB173" s="32">
        <v>359.08499999999998</v>
      </c>
      <c r="DC173" s="32">
        <v>358.82100000000003</v>
      </c>
      <c r="DD173" s="32">
        <v>358.53500000000003</v>
      </c>
      <c r="DE173" s="32">
        <v>358.25200000000001</v>
      </c>
      <c r="DF173" s="32">
        <v>357.95400000000001</v>
      </c>
      <c r="DG173" s="32">
        <v>357.64400000000001</v>
      </c>
      <c r="DH173" s="32">
        <v>357.322</v>
      </c>
      <c r="DI173" s="32">
        <v>356.99700000000001</v>
      </c>
      <c r="DJ173" s="32">
        <v>356.66</v>
      </c>
      <c r="DK173" s="32">
        <v>356.31700000000001</v>
      </c>
      <c r="DL173" s="32">
        <v>355.99099999999999</v>
      </c>
      <c r="DM173" s="32"/>
    </row>
    <row r="174" spans="1:286" ht="11.4" x14ac:dyDescent="0.2">
      <c r="A174" s="32">
        <v>191</v>
      </c>
      <c r="B174" s="32" t="s">
        <v>113</v>
      </c>
      <c r="C174" s="32" t="s">
        <v>318</v>
      </c>
      <c r="D174" s="32">
        <v>16</v>
      </c>
      <c r="E174" s="32">
        <v>554</v>
      </c>
      <c r="F174" s="54">
        <v>0.91500000000000004</v>
      </c>
      <c r="G174" s="32" t="str">
        <f t="shared" si="6"/>
        <v>Low</v>
      </c>
      <c r="H174" s="32" t="s">
        <v>257</v>
      </c>
      <c r="I174" s="32" t="s">
        <v>257</v>
      </c>
      <c r="J174" s="32" t="s">
        <v>258</v>
      </c>
      <c r="K174" s="32">
        <f>INDEX('[1]upper secondary completion'!$B$5:$J$206,MATCH(C174,'[1]upper secondary completion'!B$5:B$206,0),'[1]upper secondary completion'!I$4)</f>
        <v>0</v>
      </c>
      <c r="L174" s="32">
        <f>INDEX('[1]upper secondary completion'!$B$5:$J$206,MATCH(C174,'[1]upper secondary completion'!B$5:B$206,0),'[1]upper secondary completion'!J$4)</f>
        <v>0</v>
      </c>
      <c r="M174" s="32" t="str">
        <f t="shared" si="7"/>
        <v/>
      </c>
      <c r="N174" s="32" t="str">
        <f t="shared" si="8"/>
        <v>no data</v>
      </c>
      <c r="O174" s="32"/>
      <c r="P174" s="32"/>
      <c r="Q174" s="32">
        <v>901</v>
      </c>
      <c r="R174" s="32"/>
      <c r="S174" s="32"/>
      <c r="T174" s="32"/>
      <c r="U174" s="32"/>
      <c r="V174" s="32"/>
      <c r="W174" s="32"/>
      <c r="X174" s="32">
        <v>1503</v>
      </c>
      <c r="Y174" s="32"/>
      <c r="Z174" s="32"/>
      <c r="AA174" s="32"/>
      <c r="AB174" s="32"/>
      <c r="AC174" s="32"/>
      <c r="AD174" s="32">
        <v>4567.5219999999999</v>
      </c>
      <c r="AE174" s="32">
        <v>4614.527</v>
      </c>
      <c r="AF174" s="32">
        <v>4659.2650000000003</v>
      </c>
      <c r="AG174" s="32">
        <v>4702.0290000000005</v>
      </c>
      <c r="AH174" s="32">
        <v>4743.1310000000003</v>
      </c>
      <c r="AI174" s="32">
        <v>4783.0619999999999</v>
      </c>
      <c r="AJ174" s="32">
        <v>4822.2330000000002</v>
      </c>
      <c r="AK174" s="32">
        <v>4860.6419999999998</v>
      </c>
      <c r="AL174" s="32">
        <v>4898.201</v>
      </c>
      <c r="AM174" s="32">
        <v>4934.9759999999997</v>
      </c>
      <c r="AN174" s="32">
        <v>4971.0469999999996</v>
      </c>
      <c r="AO174" s="32">
        <v>5006.4489999999996</v>
      </c>
      <c r="AP174" s="32">
        <v>5041.2370000000001</v>
      </c>
      <c r="AQ174" s="32">
        <v>5075.4129999999996</v>
      </c>
      <c r="AR174" s="32">
        <v>5108.8630000000003</v>
      </c>
      <c r="AS174" s="32">
        <v>5141.4120000000003</v>
      </c>
      <c r="AT174" s="32">
        <v>5172.9610000000002</v>
      </c>
      <c r="AU174" s="32">
        <v>5203.4830000000002</v>
      </c>
      <c r="AV174" s="32">
        <v>5232.9920000000002</v>
      </c>
      <c r="AW174" s="32">
        <v>5261.491</v>
      </c>
      <c r="AX174" s="32">
        <v>5288.96</v>
      </c>
      <c r="AY174" s="32">
        <v>5315.4189999999999</v>
      </c>
      <c r="AZ174" s="32">
        <v>5340.85</v>
      </c>
      <c r="BA174" s="32">
        <v>5365.2650000000003</v>
      </c>
      <c r="BB174" s="32">
        <v>5388.73</v>
      </c>
      <c r="BC174" s="32">
        <v>5411.29</v>
      </c>
      <c r="BD174" s="32">
        <v>5433</v>
      </c>
      <c r="BE174" s="32">
        <v>5453.8959999999997</v>
      </c>
      <c r="BF174" s="32">
        <v>5473.9870000000001</v>
      </c>
      <c r="BG174" s="32">
        <v>5493.2929999999997</v>
      </c>
      <c r="BH174" s="32">
        <v>5511.82</v>
      </c>
      <c r="BI174" s="32">
        <v>5529.5690000000004</v>
      </c>
      <c r="BJ174" s="32">
        <v>5546.5720000000001</v>
      </c>
      <c r="BK174" s="32">
        <v>5562.8819999999996</v>
      </c>
      <c r="BL174" s="32">
        <v>5578.5119999999997</v>
      </c>
      <c r="BM174" s="32">
        <v>5593.4639999999999</v>
      </c>
      <c r="BN174" s="32">
        <v>5607.7929999999997</v>
      </c>
      <c r="BO174" s="32">
        <v>5621.5230000000001</v>
      </c>
      <c r="BP174" s="32">
        <v>5634.7</v>
      </c>
      <c r="BQ174" s="32">
        <v>5647.3810000000003</v>
      </c>
      <c r="BR174" s="32">
        <v>5659.6279999999997</v>
      </c>
      <c r="BS174" s="32">
        <v>5671.5280000000002</v>
      </c>
      <c r="BT174" s="32">
        <v>5683.0820000000003</v>
      </c>
      <c r="BU174" s="32">
        <v>5694.3440000000001</v>
      </c>
      <c r="BV174" s="32">
        <v>5705.4070000000002</v>
      </c>
      <c r="BW174" s="32">
        <v>5716.3509999999997</v>
      </c>
      <c r="BX174" s="32">
        <v>5727.2730000000001</v>
      </c>
      <c r="BY174" s="32">
        <v>5738.1819999999998</v>
      </c>
      <c r="BZ174" s="32">
        <v>5749.0950000000003</v>
      </c>
      <c r="CA174" s="32">
        <v>5760.0429999999997</v>
      </c>
      <c r="CB174" s="32">
        <v>5771.0010000000002</v>
      </c>
      <c r="CC174" s="32">
        <v>5781.9809999999998</v>
      </c>
      <c r="CD174" s="32">
        <v>5792.9979999999996</v>
      </c>
      <c r="CE174" s="32">
        <v>5804.0050000000001</v>
      </c>
      <c r="CF174" s="32">
        <v>5815</v>
      </c>
      <c r="CG174" s="32">
        <v>5825.9390000000003</v>
      </c>
      <c r="CH174" s="32">
        <v>5836.7839999999997</v>
      </c>
      <c r="CI174" s="32">
        <v>5847.51</v>
      </c>
      <c r="CJ174" s="32">
        <v>5858.0749999999998</v>
      </c>
      <c r="CK174" s="32">
        <v>5868.4009999999998</v>
      </c>
      <c r="CL174" s="32">
        <v>5878.3710000000001</v>
      </c>
      <c r="CM174" s="32">
        <v>5887.9040000000005</v>
      </c>
      <c r="CN174" s="32">
        <v>5896.9740000000002</v>
      </c>
      <c r="CO174" s="32">
        <v>5905.5730000000003</v>
      </c>
      <c r="CP174" s="32">
        <v>5913.6180000000004</v>
      </c>
      <c r="CQ174" s="32">
        <v>5921.0879999999997</v>
      </c>
      <c r="CR174" s="32">
        <v>5927.9129999999996</v>
      </c>
      <c r="CS174" s="32">
        <v>5934.12</v>
      </c>
      <c r="CT174" s="32">
        <v>5939.7129999999997</v>
      </c>
      <c r="CU174" s="32">
        <v>5944.7629999999999</v>
      </c>
      <c r="CV174" s="32">
        <v>5949.3649999999998</v>
      </c>
      <c r="CW174" s="32">
        <v>5953.61</v>
      </c>
      <c r="CX174" s="32">
        <v>5957.5249999999996</v>
      </c>
      <c r="CY174" s="32">
        <v>5961.1409999999996</v>
      </c>
      <c r="CZ174" s="32">
        <v>5964.567</v>
      </c>
      <c r="DA174" s="32">
        <v>5967.92</v>
      </c>
      <c r="DB174" s="32">
        <v>5971.277</v>
      </c>
      <c r="DC174" s="32">
        <v>5974.7160000000003</v>
      </c>
      <c r="DD174" s="32">
        <v>5978.2380000000003</v>
      </c>
      <c r="DE174" s="32">
        <v>5981.835</v>
      </c>
      <c r="DF174" s="32">
        <v>5985.48</v>
      </c>
      <c r="DG174" s="32">
        <v>5989.1710000000003</v>
      </c>
      <c r="DH174" s="32">
        <v>5992.8919999999998</v>
      </c>
      <c r="DI174" s="32">
        <v>5996.643</v>
      </c>
      <c r="DJ174" s="32">
        <v>6000.4560000000001</v>
      </c>
      <c r="DK174" s="32">
        <v>6004.3469999999998</v>
      </c>
      <c r="DL174" s="32">
        <v>6008.35</v>
      </c>
      <c r="DM174" s="32"/>
    </row>
    <row r="175" spans="1:286" ht="11.4" x14ac:dyDescent="0.2">
      <c r="A175" s="32">
        <v>240</v>
      </c>
      <c r="B175" s="32" t="s">
        <v>113</v>
      </c>
      <c r="C175" s="32" t="s">
        <v>319</v>
      </c>
      <c r="D175" s="32"/>
      <c r="E175" s="32">
        <v>807</v>
      </c>
      <c r="F175" s="54">
        <v>0.71499999999999997</v>
      </c>
      <c r="G175" s="32" t="str">
        <f t="shared" si="6"/>
        <v>Low</v>
      </c>
      <c r="H175" s="32" t="s">
        <v>251</v>
      </c>
      <c r="I175" s="32" t="s">
        <v>252</v>
      </c>
      <c r="J175" s="32" t="s">
        <v>258</v>
      </c>
      <c r="K175" s="32">
        <f>INDEX('[1]upper secondary completion'!$B$5:$J$206,MATCH(C175,'[1]upper secondary completion'!B$5:B$206,0),'[1]upper secondary completion'!I$4)</f>
        <v>79.8</v>
      </c>
      <c r="L175" s="32">
        <f>INDEX('[1]upper secondary completion'!$B$5:$J$206,MATCH(C175,'[1]upper secondary completion'!B$5:B$206,0),'[1]upper secondary completion'!J$4)</f>
        <v>68.7</v>
      </c>
      <c r="M175" s="32" t="str">
        <f t="shared" si="7"/>
        <v>high</v>
      </c>
      <c r="N175" s="32" t="str">
        <f t="shared" si="8"/>
        <v>501</v>
      </c>
      <c r="O175" s="32"/>
      <c r="P175" s="32"/>
      <c r="Q175" s="32">
        <v>901</v>
      </c>
      <c r="R175" s="32"/>
      <c r="S175" s="32"/>
      <c r="T175" s="32"/>
      <c r="U175" s="32"/>
      <c r="V175" s="32">
        <v>1636</v>
      </c>
      <c r="W175" s="32"/>
      <c r="X175" s="32"/>
      <c r="Y175" s="32">
        <v>1517</v>
      </c>
      <c r="Z175" s="32">
        <v>1502</v>
      </c>
      <c r="AA175" s="32"/>
      <c r="AB175" s="32"/>
      <c r="AC175" s="32"/>
      <c r="AD175" s="32">
        <v>2077.7800000000002</v>
      </c>
      <c r="AE175" s="32">
        <v>2079.335</v>
      </c>
      <c r="AF175" s="32">
        <v>2080.7460000000001</v>
      </c>
      <c r="AG175" s="32">
        <v>2081.9960000000001</v>
      </c>
      <c r="AH175" s="32">
        <v>2082.9569999999999</v>
      </c>
      <c r="AI175" s="32">
        <v>2083.4580000000001</v>
      </c>
      <c r="AJ175" s="32">
        <v>2083.38</v>
      </c>
      <c r="AK175" s="32">
        <v>2082.6619999999998</v>
      </c>
      <c r="AL175" s="32">
        <v>2081.3049999999998</v>
      </c>
      <c r="AM175" s="32">
        <v>2079.337</v>
      </c>
      <c r="AN175" s="32">
        <v>2076.8200000000002</v>
      </c>
      <c r="AO175" s="32">
        <v>2073.808</v>
      </c>
      <c r="AP175" s="32">
        <v>2070.2779999999998</v>
      </c>
      <c r="AQ175" s="32">
        <v>2066.2179999999998</v>
      </c>
      <c r="AR175" s="32">
        <v>2061.614</v>
      </c>
      <c r="AS175" s="32">
        <v>2056.4589999999998</v>
      </c>
      <c r="AT175" s="32">
        <v>2050.7420000000002</v>
      </c>
      <c r="AU175" s="32">
        <v>2044.473</v>
      </c>
      <c r="AV175" s="32">
        <v>2037.682</v>
      </c>
      <c r="AW175" s="32">
        <v>2030.367</v>
      </c>
      <c r="AX175" s="32">
        <v>2022.566</v>
      </c>
      <c r="AY175" s="32">
        <v>2014.29</v>
      </c>
      <c r="AZ175" s="32">
        <v>2005.5730000000001</v>
      </c>
      <c r="BA175" s="32">
        <v>1996.4269999999999</v>
      </c>
      <c r="BB175" s="32">
        <v>1986.9090000000001</v>
      </c>
      <c r="BC175" s="32">
        <v>1977.0719999999999</v>
      </c>
      <c r="BD175" s="32">
        <v>1966.9659999999999</v>
      </c>
      <c r="BE175" s="32">
        <v>1956.6179999999999</v>
      </c>
      <c r="BF175" s="32">
        <v>1946.0509999999999</v>
      </c>
      <c r="BG175" s="32">
        <v>1935.2940000000001</v>
      </c>
      <c r="BH175" s="32">
        <v>1924.3979999999999</v>
      </c>
      <c r="BI175" s="32">
        <v>1913.374</v>
      </c>
      <c r="BJ175" s="32">
        <v>1902.252</v>
      </c>
      <c r="BK175" s="32">
        <v>1891.039</v>
      </c>
      <c r="BL175" s="32">
        <v>1879.713</v>
      </c>
      <c r="BM175" s="32">
        <v>1868.2929999999999</v>
      </c>
      <c r="BN175" s="32">
        <v>1856.7750000000001</v>
      </c>
      <c r="BO175" s="32">
        <v>1845.1469999999999</v>
      </c>
      <c r="BP175" s="32">
        <v>1833.4079999999999</v>
      </c>
      <c r="BQ175" s="32">
        <v>1821.546</v>
      </c>
      <c r="BR175" s="32">
        <v>1809.537</v>
      </c>
      <c r="BS175" s="32">
        <v>1797.365</v>
      </c>
      <c r="BT175" s="32">
        <v>1785.0260000000001</v>
      </c>
      <c r="BU175" s="32">
        <v>1772.511</v>
      </c>
      <c r="BV175" s="32">
        <v>1759.827</v>
      </c>
      <c r="BW175" s="32">
        <v>1746.98</v>
      </c>
      <c r="BX175" s="32">
        <v>1733.9570000000001</v>
      </c>
      <c r="BY175" s="32">
        <v>1720.779</v>
      </c>
      <c r="BZ175" s="32">
        <v>1707.425</v>
      </c>
      <c r="CA175" s="32">
        <v>1693.944</v>
      </c>
      <c r="CB175" s="32">
        <v>1680.3140000000001</v>
      </c>
      <c r="CC175" s="32">
        <v>1666.557</v>
      </c>
      <c r="CD175" s="32">
        <v>1652.6869999999999</v>
      </c>
      <c r="CE175" s="32">
        <v>1638.72</v>
      </c>
      <c r="CF175" s="32">
        <v>1624.6869999999999</v>
      </c>
      <c r="CG175" s="32">
        <v>1610.6130000000001</v>
      </c>
      <c r="CH175" s="32">
        <v>1596.5360000000001</v>
      </c>
      <c r="CI175" s="32">
        <v>1582.4580000000001</v>
      </c>
      <c r="CJ175" s="32">
        <v>1568.405</v>
      </c>
      <c r="CK175" s="32">
        <v>1554.432</v>
      </c>
      <c r="CL175" s="32">
        <v>1540.56</v>
      </c>
      <c r="CM175" s="32">
        <v>1526.826</v>
      </c>
      <c r="CN175" s="32">
        <v>1513.2460000000001</v>
      </c>
      <c r="CO175" s="32">
        <v>1499.8510000000001</v>
      </c>
      <c r="CP175" s="32">
        <v>1486.654</v>
      </c>
      <c r="CQ175" s="32">
        <v>1473.682</v>
      </c>
      <c r="CR175" s="32">
        <v>1460.9269999999999</v>
      </c>
      <c r="CS175" s="32">
        <v>1448.431</v>
      </c>
      <c r="CT175" s="32">
        <v>1436.183</v>
      </c>
      <c r="CU175" s="32">
        <v>1424.184</v>
      </c>
      <c r="CV175" s="32">
        <v>1412.4290000000001</v>
      </c>
      <c r="CW175" s="32">
        <v>1400.94</v>
      </c>
      <c r="CX175" s="32">
        <v>1389.682</v>
      </c>
      <c r="CY175" s="32">
        <v>1378.6759999999999</v>
      </c>
      <c r="CZ175" s="32">
        <v>1367.895</v>
      </c>
      <c r="DA175" s="32">
        <v>1357.3050000000001</v>
      </c>
      <c r="DB175" s="32">
        <v>1346.89</v>
      </c>
      <c r="DC175" s="32">
        <v>1336.645</v>
      </c>
      <c r="DD175" s="32">
        <v>1326.556</v>
      </c>
      <c r="DE175" s="32">
        <v>1316.605</v>
      </c>
      <c r="DF175" s="32">
        <v>1306.771</v>
      </c>
      <c r="DG175" s="32">
        <v>1297.0540000000001</v>
      </c>
      <c r="DH175" s="32">
        <v>1287.4280000000001</v>
      </c>
      <c r="DI175" s="32">
        <v>1277.8879999999999</v>
      </c>
      <c r="DJ175" s="32">
        <v>1268.3800000000001</v>
      </c>
      <c r="DK175" s="32">
        <v>1258.8820000000001</v>
      </c>
      <c r="DL175" s="32">
        <v>1249.3610000000001</v>
      </c>
      <c r="DM175" s="32"/>
    </row>
    <row r="176" spans="1:286" ht="11.4" x14ac:dyDescent="0.2">
      <c r="A176" s="32">
        <v>229</v>
      </c>
      <c r="B176" s="32" t="s">
        <v>113</v>
      </c>
      <c r="C176" s="32" t="s">
        <v>320</v>
      </c>
      <c r="D176" s="32">
        <v>23</v>
      </c>
      <c r="E176" s="32">
        <v>578</v>
      </c>
      <c r="F176" s="54">
        <v>0.81100000000000005</v>
      </c>
      <c r="G176" s="32" t="str">
        <f t="shared" si="6"/>
        <v>Low</v>
      </c>
      <c r="H176" s="32" t="s">
        <v>275</v>
      </c>
      <c r="I176" s="32" t="s">
        <v>252</v>
      </c>
      <c r="J176" s="32" t="s">
        <v>258</v>
      </c>
      <c r="K176" s="32">
        <f>INDEX('[1]upper secondary completion'!$B$5:$J$206,MATCH(C176,'[1]upper secondary completion'!B$5:B$206,0),'[1]upper secondary completion'!I$4)</f>
        <v>0</v>
      </c>
      <c r="L176" s="32">
        <f>INDEX('[1]upper secondary completion'!$B$5:$J$206,MATCH(C176,'[1]upper secondary completion'!B$5:B$206,0),'[1]upper secondary completion'!J$4)</f>
        <v>0</v>
      </c>
      <c r="M176" s="32" t="str">
        <f t="shared" si="7"/>
        <v/>
      </c>
      <c r="N176" s="32" t="str">
        <f t="shared" si="8"/>
        <v>no data</v>
      </c>
      <c r="O176" s="32"/>
      <c r="P176" s="32"/>
      <c r="Q176" s="32">
        <v>901</v>
      </c>
      <c r="R176" s="32"/>
      <c r="S176" s="32"/>
      <c r="T176" s="32"/>
      <c r="U176" s="32"/>
      <c r="V176" s="32"/>
      <c r="W176" s="32"/>
      <c r="X176" s="32">
        <v>1503</v>
      </c>
      <c r="Y176" s="32"/>
      <c r="Z176" s="32"/>
      <c r="AA176" s="32"/>
      <c r="AB176" s="32"/>
      <c r="AC176" s="32"/>
      <c r="AD176" s="32">
        <v>5142.2690000000002</v>
      </c>
      <c r="AE176" s="32">
        <v>5199.8270000000002</v>
      </c>
      <c r="AF176" s="32">
        <v>5250.95</v>
      </c>
      <c r="AG176" s="32">
        <v>5296.3239999999996</v>
      </c>
      <c r="AH176" s="32">
        <v>5337.96</v>
      </c>
      <c r="AI176" s="32">
        <v>5378.8590000000004</v>
      </c>
      <c r="AJ176" s="32">
        <v>5421.2420000000002</v>
      </c>
      <c r="AK176" s="32">
        <v>5465.6289999999999</v>
      </c>
      <c r="AL176" s="32">
        <v>5511.3720000000003</v>
      </c>
      <c r="AM176" s="32">
        <v>5558.0259999999998</v>
      </c>
      <c r="AN176" s="32">
        <v>5604.8040000000001</v>
      </c>
      <c r="AO176" s="32">
        <v>5651.0990000000002</v>
      </c>
      <c r="AP176" s="32">
        <v>5696.884</v>
      </c>
      <c r="AQ176" s="32">
        <v>5742.3959999999997</v>
      </c>
      <c r="AR176" s="32">
        <v>5787.4920000000002</v>
      </c>
      <c r="AS176" s="32">
        <v>5832.03</v>
      </c>
      <c r="AT176" s="32">
        <v>5875.9219999999996</v>
      </c>
      <c r="AU176" s="32">
        <v>5919.067</v>
      </c>
      <c r="AV176" s="32">
        <v>5961.45</v>
      </c>
      <c r="AW176" s="32">
        <v>6003.03</v>
      </c>
      <c r="AX176" s="32">
        <v>6043.8209999999999</v>
      </c>
      <c r="AY176" s="32">
        <v>6083.7780000000002</v>
      </c>
      <c r="AZ176" s="32">
        <v>6122.9210000000003</v>
      </c>
      <c r="BA176" s="32">
        <v>6161.2089999999998</v>
      </c>
      <c r="BB176" s="32">
        <v>6198.7030000000004</v>
      </c>
      <c r="BC176" s="32">
        <v>6235.4520000000002</v>
      </c>
      <c r="BD176" s="32">
        <v>6271.491</v>
      </c>
      <c r="BE176" s="32">
        <v>6306.826</v>
      </c>
      <c r="BF176" s="32">
        <v>6341.5169999999998</v>
      </c>
      <c r="BG176" s="32">
        <v>6375.5690000000004</v>
      </c>
      <c r="BH176" s="32">
        <v>6409.0659999999998</v>
      </c>
      <c r="BI176" s="32">
        <v>6442.0540000000001</v>
      </c>
      <c r="BJ176" s="32">
        <v>6474.5820000000003</v>
      </c>
      <c r="BK176" s="32">
        <v>6506.6509999999998</v>
      </c>
      <c r="BL176" s="32">
        <v>6538.3010000000004</v>
      </c>
      <c r="BM176" s="32">
        <v>6569.518</v>
      </c>
      <c r="BN176" s="32">
        <v>6600.3379999999997</v>
      </c>
      <c r="BO176" s="32">
        <v>6630.7870000000003</v>
      </c>
      <c r="BP176" s="32">
        <v>6660.8909999999996</v>
      </c>
      <c r="BQ176" s="32">
        <v>6690.6750000000002</v>
      </c>
      <c r="BR176" s="32">
        <v>6720.1490000000003</v>
      </c>
      <c r="BS176" s="32">
        <v>6749.3410000000003</v>
      </c>
      <c r="BT176" s="32">
        <v>6778.2820000000002</v>
      </c>
      <c r="BU176" s="32">
        <v>6807</v>
      </c>
      <c r="BV176" s="32">
        <v>6835.5219999999999</v>
      </c>
      <c r="BW176" s="32">
        <v>6863.91</v>
      </c>
      <c r="BX176" s="32">
        <v>6892.2089999999998</v>
      </c>
      <c r="BY176" s="32">
        <v>6920.4189999999999</v>
      </c>
      <c r="BZ176" s="32">
        <v>6948.5680000000002</v>
      </c>
      <c r="CA176" s="32">
        <v>6976.6959999999999</v>
      </c>
      <c r="CB176" s="32">
        <v>7004.8429999999998</v>
      </c>
      <c r="CC176" s="32">
        <v>7033.0290000000005</v>
      </c>
      <c r="CD176" s="32">
        <v>7061.2569999999996</v>
      </c>
      <c r="CE176" s="32">
        <v>7089.5330000000004</v>
      </c>
      <c r="CF176" s="32">
        <v>7117.8590000000004</v>
      </c>
      <c r="CG176" s="32">
        <v>7146.2330000000002</v>
      </c>
      <c r="CH176" s="32">
        <v>7174.6670000000004</v>
      </c>
      <c r="CI176" s="32">
        <v>7203.1350000000002</v>
      </c>
      <c r="CJ176" s="32">
        <v>7231.63</v>
      </c>
      <c r="CK176" s="32">
        <v>7260.0510000000004</v>
      </c>
      <c r="CL176" s="32">
        <v>7288.3</v>
      </c>
      <c r="CM176" s="32">
        <v>7316.28</v>
      </c>
      <c r="CN176" s="32">
        <v>7343.97</v>
      </c>
      <c r="CO176" s="32">
        <v>7371.3540000000003</v>
      </c>
      <c r="CP176" s="32">
        <v>7398.4340000000002</v>
      </c>
      <c r="CQ176" s="32">
        <v>7425.1530000000002</v>
      </c>
      <c r="CR176" s="32">
        <v>7451.52</v>
      </c>
      <c r="CS176" s="32">
        <v>7477.527</v>
      </c>
      <c r="CT176" s="32">
        <v>7503.165</v>
      </c>
      <c r="CU176" s="32">
        <v>7528.52</v>
      </c>
      <c r="CV176" s="32">
        <v>7553.6210000000001</v>
      </c>
      <c r="CW176" s="32">
        <v>7578.5569999999998</v>
      </c>
      <c r="CX176" s="32">
        <v>7603.3280000000004</v>
      </c>
      <c r="CY176" s="32">
        <v>7627.9740000000002</v>
      </c>
      <c r="CZ176" s="32">
        <v>7652.5429999999997</v>
      </c>
      <c r="DA176" s="32">
        <v>7677.1</v>
      </c>
      <c r="DB176" s="32">
        <v>7701.67</v>
      </c>
      <c r="DC176" s="32">
        <v>7726.3209999999999</v>
      </c>
      <c r="DD176" s="32">
        <v>7751.0469999999996</v>
      </c>
      <c r="DE176" s="32">
        <v>7775.8739999999998</v>
      </c>
      <c r="DF176" s="32">
        <v>7800.7879999999996</v>
      </c>
      <c r="DG176" s="32">
        <v>7825.81</v>
      </c>
      <c r="DH176" s="32">
        <v>7850.9430000000002</v>
      </c>
      <c r="DI176" s="32">
        <v>7876.2079999999996</v>
      </c>
      <c r="DJ176" s="32">
        <v>7901.6009999999997</v>
      </c>
      <c r="DK176" s="32">
        <v>7927.1610000000001</v>
      </c>
      <c r="DL176" s="32">
        <v>7952.9269999999997</v>
      </c>
      <c r="DM176" s="32"/>
    </row>
    <row r="177" spans="1:117" ht="11.4" x14ac:dyDescent="0.2">
      <c r="A177" s="32">
        <v>214</v>
      </c>
      <c r="B177" s="32" t="s">
        <v>113</v>
      </c>
      <c r="C177" s="32" t="s">
        <v>321</v>
      </c>
      <c r="D177" s="32"/>
      <c r="E177" s="32">
        <v>616</v>
      </c>
      <c r="F177" s="54">
        <v>0.68500000000000005</v>
      </c>
      <c r="G177" s="32" t="str">
        <f t="shared" si="6"/>
        <v>Low</v>
      </c>
      <c r="H177" s="32" t="s">
        <v>182</v>
      </c>
      <c r="I177" s="32" t="s">
        <v>252</v>
      </c>
      <c r="J177" s="32" t="s">
        <v>182</v>
      </c>
      <c r="K177" s="32">
        <f>INDEX('[1]upper secondary completion'!$B$5:$J$206,MATCH(C177,'[1]upper secondary completion'!B$5:B$206,0),'[1]upper secondary completion'!I$4)</f>
        <v>0</v>
      </c>
      <c r="L177" s="32">
        <f>INDEX('[1]upper secondary completion'!$B$5:$J$206,MATCH(C177,'[1]upper secondary completion'!B$5:B$206,0),'[1]upper secondary completion'!J$4)</f>
        <v>0</v>
      </c>
      <c r="M177" s="32" t="str">
        <f t="shared" si="7"/>
        <v/>
      </c>
      <c r="N177" s="32" t="str">
        <f t="shared" si="8"/>
        <v>no data</v>
      </c>
      <c r="O177" s="32"/>
      <c r="P177" s="32"/>
      <c r="Q177" s="32">
        <v>901</v>
      </c>
      <c r="R177" s="32"/>
      <c r="S177" s="32"/>
      <c r="T177" s="32"/>
      <c r="U177" s="32"/>
      <c r="V177" s="32"/>
      <c r="W177" s="32"/>
      <c r="X177" s="32">
        <v>1503</v>
      </c>
      <c r="Y177" s="32"/>
      <c r="Z177" s="32"/>
      <c r="AA177" s="32"/>
      <c r="AB177" s="32"/>
      <c r="AC177" s="32"/>
      <c r="AD177" s="32">
        <v>38091.095000000001</v>
      </c>
      <c r="AE177" s="32">
        <v>38034.076000000001</v>
      </c>
      <c r="AF177" s="32">
        <v>37989.218000000001</v>
      </c>
      <c r="AG177" s="32">
        <v>37953.175999999999</v>
      </c>
      <c r="AH177" s="32">
        <v>37921.584999999999</v>
      </c>
      <c r="AI177" s="32">
        <v>37887.771000000001</v>
      </c>
      <c r="AJ177" s="32">
        <v>37846.605000000003</v>
      </c>
      <c r="AK177" s="32">
        <v>37797</v>
      </c>
      <c r="AL177" s="32">
        <v>37739.779000000002</v>
      </c>
      <c r="AM177" s="32">
        <v>37674.031000000003</v>
      </c>
      <c r="AN177" s="32">
        <v>37599.148000000001</v>
      </c>
      <c r="AO177" s="32">
        <v>37514.695</v>
      </c>
      <c r="AP177" s="32">
        <v>37420.052000000003</v>
      </c>
      <c r="AQ177" s="32">
        <v>37314.983</v>
      </c>
      <c r="AR177" s="32">
        <v>37200.093999999997</v>
      </c>
      <c r="AS177" s="32">
        <v>37076.339999999997</v>
      </c>
      <c r="AT177" s="32">
        <v>36944.572</v>
      </c>
      <c r="AU177" s="32">
        <v>36805.014999999999</v>
      </c>
      <c r="AV177" s="32">
        <v>36657.824999999997</v>
      </c>
      <c r="AW177" s="32">
        <v>36503.69</v>
      </c>
      <c r="AX177" s="32">
        <v>36343.417999999998</v>
      </c>
      <c r="AY177" s="32">
        <v>36177.726000000002</v>
      </c>
      <c r="AZ177" s="32">
        <v>36007.078999999998</v>
      </c>
      <c r="BA177" s="32">
        <v>35831.81</v>
      </c>
      <c r="BB177" s="32">
        <v>35652.373</v>
      </c>
      <c r="BC177" s="32">
        <v>35469.159</v>
      </c>
      <c r="BD177" s="32">
        <v>35282.531999999999</v>
      </c>
      <c r="BE177" s="32">
        <v>35092.870999999999</v>
      </c>
      <c r="BF177" s="32">
        <v>34900.483</v>
      </c>
      <c r="BG177" s="32">
        <v>34705.692000000003</v>
      </c>
      <c r="BH177" s="32">
        <v>34508.775000000001</v>
      </c>
      <c r="BI177" s="32">
        <v>34309.978999999999</v>
      </c>
      <c r="BJ177" s="32">
        <v>34109.468000000001</v>
      </c>
      <c r="BK177" s="32">
        <v>33907.42</v>
      </c>
      <c r="BL177" s="32">
        <v>33704.091</v>
      </c>
      <c r="BM177" s="32">
        <v>33499.756999999998</v>
      </c>
      <c r="BN177" s="32">
        <v>33294.572999999997</v>
      </c>
      <c r="BO177" s="32">
        <v>33088.637000000002</v>
      </c>
      <c r="BP177" s="32">
        <v>32881.896000000001</v>
      </c>
      <c r="BQ177" s="32">
        <v>32674.067999999999</v>
      </c>
      <c r="BR177" s="32">
        <v>32464.809000000001</v>
      </c>
      <c r="BS177" s="32">
        <v>32253.789000000001</v>
      </c>
      <c r="BT177" s="32">
        <v>32040.915000000001</v>
      </c>
      <c r="BU177" s="32">
        <v>31826.161</v>
      </c>
      <c r="BV177" s="32">
        <v>31609.266</v>
      </c>
      <c r="BW177" s="32">
        <v>31389.94</v>
      </c>
      <c r="BX177" s="32">
        <v>31167.966</v>
      </c>
      <c r="BY177" s="32">
        <v>30943.375</v>
      </c>
      <c r="BZ177" s="32">
        <v>30716.153999999999</v>
      </c>
      <c r="CA177" s="32">
        <v>30486.1</v>
      </c>
      <c r="CB177" s="32">
        <v>30252.964</v>
      </c>
      <c r="CC177" s="32">
        <v>30016.635999999999</v>
      </c>
      <c r="CD177" s="32">
        <v>29777.25</v>
      </c>
      <c r="CE177" s="32">
        <v>29535.145</v>
      </c>
      <c r="CF177" s="32">
        <v>29290.865000000002</v>
      </c>
      <c r="CG177" s="32">
        <v>29045.081999999999</v>
      </c>
      <c r="CH177" s="32">
        <v>28798.468000000001</v>
      </c>
      <c r="CI177" s="32">
        <v>28551.404999999999</v>
      </c>
      <c r="CJ177" s="32">
        <v>28304.34</v>
      </c>
      <c r="CK177" s="32">
        <v>28058.096000000001</v>
      </c>
      <c r="CL177" s="32">
        <v>27813.579000000002</v>
      </c>
      <c r="CM177" s="32">
        <v>27571.594000000001</v>
      </c>
      <c r="CN177" s="32">
        <v>27332.66</v>
      </c>
      <c r="CO177" s="32">
        <v>27097.127</v>
      </c>
      <c r="CP177" s="32">
        <v>26865.633000000002</v>
      </c>
      <c r="CQ177" s="32">
        <v>26638.714</v>
      </c>
      <c r="CR177" s="32">
        <v>26416.855</v>
      </c>
      <c r="CS177" s="32">
        <v>26200.356</v>
      </c>
      <c r="CT177" s="32">
        <v>25989.418000000001</v>
      </c>
      <c r="CU177" s="32">
        <v>25784.215</v>
      </c>
      <c r="CV177" s="32">
        <v>25584.928</v>
      </c>
      <c r="CW177" s="32">
        <v>25391.589</v>
      </c>
      <c r="CX177" s="32">
        <v>25204.276000000002</v>
      </c>
      <c r="CY177" s="32">
        <v>25022.883000000002</v>
      </c>
      <c r="CZ177" s="32">
        <v>24847.013999999999</v>
      </c>
      <c r="DA177" s="32">
        <v>24676.127</v>
      </c>
      <c r="DB177" s="32">
        <v>24509.764999999999</v>
      </c>
      <c r="DC177" s="32">
        <v>24347.555</v>
      </c>
      <c r="DD177" s="32">
        <v>24189.326000000001</v>
      </c>
      <c r="DE177" s="32">
        <v>24034.871999999999</v>
      </c>
      <c r="DF177" s="32">
        <v>23884.050999999999</v>
      </c>
      <c r="DG177" s="32">
        <v>23736.569</v>
      </c>
      <c r="DH177" s="32">
        <v>23592.093000000001</v>
      </c>
      <c r="DI177" s="32">
        <v>23450.106</v>
      </c>
      <c r="DJ177" s="32">
        <v>23310.030999999999</v>
      </c>
      <c r="DK177" s="32">
        <v>23171.131000000001</v>
      </c>
      <c r="DL177" s="32">
        <v>23032.569</v>
      </c>
      <c r="DM177" s="32"/>
    </row>
    <row r="178" spans="1:117" ht="11.4" x14ac:dyDescent="0.2">
      <c r="A178" s="32">
        <v>241</v>
      </c>
      <c r="B178" s="32" t="s">
        <v>113</v>
      </c>
      <c r="C178" s="32" t="s">
        <v>322</v>
      </c>
      <c r="D178" s="32"/>
      <c r="E178" s="32">
        <v>620</v>
      </c>
      <c r="F178" s="54">
        <v>0.621</v>
      </c>
      <c r="G178" s="32" t="str">
        <f t="shared" si="6"/>
        <v>Low</v>
      </c>
      <c r="H178" s="32" t="s">
        <v>251</v>
      </c>
      <c r="I178" s="32" t="s">
        <v>252</v>
      </c>
      <c r="J178" s="32" t="s">
        <v>258</v>
      </c>
      <c r="K178" s="32">
        <f>INDEX('[1]upper secondary completion'!$B$5:$J$206,MATCH(C178,'[1]upper secondary completion'!B$5:B$206,0),'[1]upper secondary completion'!I$4)</f>
        <v>0</v>
      </c>
      <c r="L178" s="32">
        <f>INDEX('[1]upper secondary completion'!$B$5:$J$206,MATCH(C178,'[1]upper secondary completion'!B$5:B$206,0),'[1]upper secondary completion'!J$4)</f>
        <v>0</v>
      </c>
      <c r="M178" s="32" t="str">
        <f t="shared" si="7"/>
        <v/>
      </c>
      <c r="N178" s="32" t="str">
        <f t="shared" si="8"/>
        <v>no data</v>
      </c>
      <c r="O178" s="32"/>
      <c r="P178" s="32"/>
      <c r="Q178" s="32">
        <v>901</v>
      </c>
      <c r="R178" s="32"/>
      <c r="S178" s="32"/>
      <c r="T178" s="32"/>
      <c r="U178" s="32"/>
      <c r="V178" s="32"/>
      <c r="W178" s="32"/>
      <c r="X178" s="32">
        <v>1503</v>
      </c>
      <c r="Y178" s="32"/>
      <c r="Z178" s="32"/>
      <c r="AA178" s="32"/>
      <c r="AB178" s="32"/>
      <c r="AC178" s="32"/>
      <c r="AD178" s="32">
        <v>10418.224</v>
      </c>
      <c r="AE178" s="32">
        <v>10368.346</v>
      </c>
      <c r="AF178" s="32">
        <v>10325.540000000001</v>
      </c>
      <c r="AG178" s="32">
        <v>10288.527</v>
      </c>
      <c r="AH178" s="32">
        <v>10256.191999999999</v>
      </c>
      <c r="AI178" s="32">
        <v>10226.178</v>
      </c>
      <c r="AJ178" s="32">
        <v>10196.707</v>
      </c>
      <c r="AK178" s="32">
        <v>10167.923000000001</v>
      </c>
      <c r="AL178" s="32">
        <v>10140.567999999999</v>
      </c>
      <c r="AM178" s="32">
        <v>10114.017</v>
      </c>
      <c r="AN178" s="32">
        <v>10087.499</v>
      </c>
      <c r="AO178" s="32">
        <v>10060.415999999999</v>
      </c>
      <c r="AP178" s="32">
        <v>10032.459999999999</v>
      </c>
      <c r="AQ178" s="32">
        <v>10003.591</v>
      </c>
      <c r="AR178" s="32">
        <v>9973.8790000000008</v>
      </c>
      <c r="AS178" s="32">
        <v>9943.5390000000007</v>
      </c>
      <c r="AT178" s="32">
        <v>9912.6830000000009</v>
      </c>
      <c r="AU178" s="32">
        <v>9881.2520000000004</v>
      </c>
      <c r="AV178" s="32">
        <v>9849.0650000000005</v>
      </c>
      <c r="AW178" s="32">
        <v>9816.0930000000008</v>
      </c>
      <c r="AX178" s="32">
        <v>9782.2579999999998</v>
      </c>
      <c r="AY178" s="32">
        <v>9747.5069999999996</v>
      </c>
      <c r="AZ178" s="32">
        <v>9711.8160000000007</v>
      </c>
      <c r="BA178" s="32">
        <v>9675.1090000000004</v>
      </c>
      <c r="BB178" s="32">
        <v>9637.3459999999995</v>
      </c>
      <c r="BC178" s="32">
        <v>9598.4220000000005</v>
      </c>
      <c r="BD178" s="32">
        <v>9558.2759999999998</v>
      </c>
      <c r="BE178" s="32">
        <v>9516.8719999999994</v>
      </c>
      <c r="BF178" s="32">
        <v>9474.2099999999991</v>
      </c>
      <c r="BG178" s="32">
        <v>9430.2170000000006</v>
      </c>
      <c r="BH178" s="32">
        <v>9384.8729999999996</v>
      </c>
      <c r="BI178" s="32">
        <v>9338.1139999999996</v>
      </c>
      <c r="BJ178" s="32">
        <v>9289.9750000000004</v>
      </c>
      <c r="BK178" s="32">
        <v>9240.4719999999998</v>
      </c>
      <c r="BL178" s="32">
        <v>9189.6759999999995</v>
      </c>
      <c r="BM178" s="32">
        <v>9137.6890000000003</v>
      </c>
      <c r="BN178" s="32">
        <v>9084.5789999999997</v>
      </c>
      <c r="BO178" s="32">
        <v>9030.4240000000009</v>
      </c>
      <c r="BP178" s="32">
        <v>8975.3050000000003</v>
      </c>
      <c r="BQ178" s="32">
        <v>8919.3330000000005</v>
      </c>
      <c r="BR178" s="32">
        <v>8862.6360000000004</v>
      </c>
      <c r="BS178" s="32">
        <v>8805.3420000000006</v>
      </c>
      <c r="BT178" s="32">
        <v>8747.5540000000001</v>
      </c>
      <c r="BU178" s="32">
        <v>8689.3950000000004</v>
      </c>
      <c r="BV178" s="32">
        <v>8631.0049999999992</v>
      </c>
      <c r="BW178" s="32">
        <v>8572.5229999999992</v>
      </c>
      <c r="BX178" s="32">
        <v>8514.1029999999992</v>
      </c>
      <c r="BY178" s="32">
        <v>8455.8610000000008</v>
      </c>
      <c r="BZ178" s="32">
        <v>8397.9429999999993</v>
      </c>
      <c r="CA178" s="32">
        <v>8340.4830000000002</v>
      </c>
      <c r="CB178" s="32">
        <v>8283.6679999999997</v>
      </c>
      <c r="CC178" s="32">
        <v>8227.6479999999992</v>
      </c>
      <c r="CD178" s="32">
        <v>8172.5190000000002</v>
      </c>
      <c r="CE178" s="32">
        <v>8118.4160000000002</v>
      </c>
      <c r="CF178" s="32">
        <v>8065.5</v>
      </c>
      <c r="CG178" s="32">
        <v>8013.9620000000004</v>
      </c>
      <c r="CH178" s="32">
        <v>7963.951</v>
      </c>
      <c r="CI178" s="32">
        <v>7915.5290000000005</v>
      </c>
      <c r="CJ178" s="32">
        <v>7868.7560000000003</v>
      </c>
      <c r="CK178" s="32">
        <v>7823.6329999999998</v>
      </c>
      <c r="CL178" s="32">
        <v>7780.1980000000003</v>
      </c>
      <c r="CM178" s="32">
        <v>7738.4340000000002</v>
      </c>
      <c r="CN178" s="32">
        <v>7698.3370000000004</v>
      </c>
      <c r="CO178" s="32">
        <v>7659.87</v>
      </c>
      <c r="CP178" s="32">
        <v>7622.8940000000002</v>
      </c>
      <c r="CQ178" s="32">
        <v>7587.268</v>
      </c>
      <c r="CR178" s="32">
        <v>7552.8320000000003</v>
      </c>
      <c r="CS178" s="32">
        <v>7519.52</v>
      </c>
      <c r="CT178" s="32">
        <v>7487.2629999999999</v>
      </c>
      <c r="CU178" s="32">
        <v>7455.8710000000001</v>
      </c>
      <c r="CV178" s="32">
        <v>7425.1610000000001</v>
      </c>
      <c r="CW178" s="32">
        <v>7394.9250000000002</v>
      </c>
      <c r="CX178" s="32">
        <v>7365.1</v>
      </c>
      <c r="CY178" s="32">
        <v>7335.6530000000002</v>
      </c>
      <c r="CZ178" s="32">
        <v>7306.5119999999997</v>
      </c>
      <c r="DA178" s="32">
        <v>7277.6719999999996</v>
      </c>
      <c r="DB178" s="32">
        <v>7249.0959999999995</v>
      </c>
      <c r="DC178" s="32">
        <v>7220.7659999999996</v>
      </c>
      <c r="DD178" s="32">
        <v>7192.7280000000001</v>
      </c>
      <c r="DE178" s="32">
        <v>7164.9880000000003</v>
      </c>
      <c r="DF178" s="32">
        <v>7137.5789999999997</v>
      </c>
      <c r="DG178" s="32">
        <v>7110.5820000000003</v>
      </c>
      <c r="DH178" s="32">
        <v>7084.0609999999997</v>
      </c>
      <c r="DI178" s="32">
        <v>7058.1120000000001</v>
      </c>
      <c r="DJ178" s="32">
        <v>7032.8549999999996</v>
      </c>
      <c r="DK178" s="32">
        <v>7008.4219999999996</v>
      </c>
      <c r="DL178" s="32">
        <v>6984.9549999999999</v>
      </c>
      <c r="DM178" s="32"/>
    </row>
    <row r="179" spans="1:117" ht="11.4" x14ac:dyDescent="0.2">
      <c r="A179" s="32">
        <v>161</v>
      </c>
      <c r="B179" s="32" t="s">
        <v>113</v>
      </c>
      <c r="C179" s="32" t="s">
        <v>323</v>
      </c>
      <c r="D179" s="32">
        <v>14</v>
      </c>
      <c r="E179" s="32">
        <v>630</v>
      </c>
      <c r="F179" s="54">
        <v>0.58799999999999997</v>
      </c>
      <c r="G179" s="32" t="str">
        <f t="shared" si="6"/>
        <v>Low</v>
      </c>
      <c r="H179" s="32" t="s">
        <v>204</v>
      </c>
      <c r="I179" s="32" t="s">
        <v>142</v>
      </c>
      <c r="J179" s="32" t="s">
        <v>143</v>
      </c>
      <c r="K179" s="32" t="e">
        <f>INDEX('[1]upper secondary completion'!$B$5:$J$206,MATCH(C179,'[1]upper secondary completion'!B$5:B$206,0),'[1]upper secondary completion'!I$4)</f>
        <v>#N/A</v>
      </c>
      <c r="L179" s="32" t="e">
        <f>INDEX('[1]upper secondary completion'!$B$5:$J$206,MATCH(C179,'[1]upper secondary completion'!B$5:B$206,0),'[1]upper secondary completion'!J$4)</f>
        <v>#N/A</v>
      </c>
      <c r="M179" s="32" t="e">
        <f t="shared" si="7"/>
        <v>#N/A</v>
      </c>
      <c r="N179" s="32" t="str">
        <f t="shared" si="8"/>
        <v>no data</v>
      </c>
      <c r="O179" s="32"/>
      <c r="P179" s="32"/>
      <c r="Q179" s="32"/>
      <c r="R179" s="32">
        <v>902</v>
      </c>
      <c r="S179" s="32"/>
      <c r="T179" s="32">
        <v>934</v>
      </c>
      <c r="U179" s="32">
        <v>948</v>
      </c>
      <c r="V179" s="32"/>
      <c r="W179" s="32">
        <v>1637</v>
      </c>
      <c r="X179" s="32">
        <v>1503</v>
      </c>
      <c r="Y179" s="32"/>
      <c r="Z179" s="32"/>
      <c r="AA179" s="32"/>
      <c r="AB179" s="32"/>
      <c r="AC179" s="32"/>
      <c r="AD179" s="32">
        <v>3453.6669999999999</v>
      </c>
      <c r="AE179" s="32">
        <v>3381.5120000000002</v>
      </c>
      <c r="AF179" s="32">
        <v>3283.1210000000001</v>
      </c>
      <c r="AG179" s="32">
        <v>3163.6759999999999</v>
      </c>
      <c r="AH179" s="32">
        <v>3039.598</v>
      </c>
      <c r="AI179" s="32">
        <v>2933.404</v>
      </c>
      <c r="AJ179" s="32">
        <v>2860.84</v>
      </c>
      <c r="AK179" s="32">
        <v>2828.2460000000001</v>
      </c>
      <c r="AL179" s="32">
        <v>2829.8069999999998</v>
      </c>
      <c r="AM179" s="32">
        <v>2854.1660000000002</v>
      </c>
      <c r="AN179" s="32">
        <v>2884.0740000000001</v>
      </c>
      <c r="AO179" s="32">
        <v>2906.6460000000002</v>
      </c>
      <c r="AP179" s="32">
        <v>2918.9169999999999</v>
      </c>
      <c r="AQ179" s="32">
        <v>2923.9789999999998</v>
      </c>
      <c r="AR179" s="32">
        <v>2922.1759999999999</v>
      </c>
      <c r="AS179" s="32">
        <v>2915.4609999999998</v>
      </c>
      <c r="AT179" s="32">
        <v>2905.3580000000002</v>
      </c>
      <c r="AU179" s="32">
        <v>2890.942</v>
      </c>
      <c r="AV179" s="32">
        <v>2871.32</v>
      </c>
      <c r="AW179" s="32">
        <v>2848.0929999999998</v>
      </c>
      <c r="AX179" s="32">
        <v>2823.636</v>
      </c>
      <c r="AY179" s="32">
        <v>2799.6759999999999</v>
      </c>
      <c r="AZ179" s="32">
        <v>2776.7910000000002</v>
      </c>
      <c r="BA179" s="32">
        <v>2754.6570000000002</v>
      </c>
      <c r="BB179" s="32">
        <v>2733.0369999999998</v>
      </c>
      <c r="BC179" s="32">
        <v>2711.3580000000002</v>
      </c>
      <c r="BD179" s="32">
        <v>2689.2069999999999</v>
      </c>
      <c r="BE179" s="32">
        <v>2666.663</v>
      </c>
      <c r="BF179" s="32">
        <v>2643.9589999999998</v>
      </c>
      <c r="BG179" s="32">
        <v>2620.9639999999999</v>
      </c>
      <c r="BH179" s="32">
        <v>2597.5050000000001</v>
      </c>
      <c r="BI179" s="32">
        <v>2573.4690000000001</v>
      </c>
      <c r="BJ179" s="32">
        <v>2548.8069999999998</v>
      </c>
      <c r="BK179" s="32">
        <v>2523.5819999999999</v>
      </c>
      <c r="BL179" s="32">
        <v>2497.8539999999998</v>
      </c>
      <c r="BM179" s="32">
        <v>2471.7579999999998</v>
      </c>
      <c r="BN179" s="32">
        <v>2445.3870000000002</v>
      </c>
      <c r="BO179" s="32">
        <v>2418.7759999999998</v>
      </c>
      <c r="BP179" s="32">
        <v>2391.9270000000001</v>
      </c>
      <c r="BQ179" s="32">
        <v>2364.9140000000002</v>
      </c>
      <c r="BR179" s="32">
        <v>2337.8440000000001</v>
      </c>
      <c r="BS179" s="32">
        <v>2310.7649999999999</v>
      </c>
      <c r="BT179" s="32">
        <v>2283.7020000000002</v>
      </c>
      <c r="BU179" s="32">
        <v>2256.6990000000001</v>
      </c>
      <c r="BV179" s="32">
        <v>2229.7979999999998</v>
      </c>
      <c r="BW179" s="32">
        <v>2203.0419999999999</v>
      </c>
      <c r="BX179" s="32">
        <v>2176.4650000000001</v>
      </c>
      <c r="BY179" s="32">
        <v>2150.078</v>
      </c>
      <c r="BZ179" s="32">
        <v>2123.9070000000002</v>
      </c>
      <c r="CA179" s="32">
        <v>2097.9479999999999</v>
      </c>
      <c r="CB179" s="32">
        <v>2072.181</v>
      </c>
      <c r="CC179" s="32">
        <v>2046.587</v>
      </c>
      <c r="CD179" s="32">
        <v>2021.182</v>
      </c>
      <c r="CE179" s="32">
        <v>1995.961</v>
      </c>
      <c r="CF179" s="32">
        <v>1970.9190000000001</v>
      </c>
      <c r="CG179" s="32">
        <v>1946.048</v>
      </c>
      <c r="CH179" s="32">
        <v>1921.3420000000001</v>
      </c>
      <c r="CI179" s="32">
        <v>1896.789</v>
      </c>
      <c r="CJ179" s="32">
        <v>1872.3869999999999</v>
      </c>
      <c r="CK179" s="32">
        <v>1848.12</v>
      </c>
      <c r="CL179" s="32">
        <v>1824.011</v>
      </c>
      <c r="CM179" s="32">
        <v>1800.0219999999999</v>
      </c>
      <c r="CN179" s="32">
        <v>1776.163</v>
      </c>
      <c r="CO179" s="32">
        <v>1752.421</v>
      </c>
      <c r="CP179" s="32">
        <v>1728.787</v>
      </c>
      <c r="CQ179" s="32">
        <v>1705.2539999999999</v>
      </c>
      <c r="CR179" s="32">
        <v>1681.81</v>
      </c>
      <c r="CS179" s="32">
        <v>1658.4490000000001</v>
      </c>
      <c r="CT179" s="32">
        <v>1635.164</v>
      </c>
      <c r="CU179" s="32">
        <v>1611.94</v>
      </c>
      <c r="CV179" s="32">
        <v>1588.741</v>
      </c>
      <c r="CW179" s="32">
        <v>1565.5630000000001</v>
      </c>
      <c r="CX179" s="32">
        <v>1542.3820000000001</v>
      </c>
      <c r="CY179" s="32">
        <v>1519.223</v>
      </c>
      <c r="CZ179" s="32">
        <v>1496.04</v>
      </c>
      <c r="DA179" s="32">
        <v>1472.829</v>
      </c>
      <c r="DB179" s="32">
        <v>1449.578</v>
      </c>
      <c r="DC179" s="32">
        <v>1426.2860000000001</v>
      </c>
      <c r="DD179" s="32">
        <v>1402.9649999999999</v>
      </c>
      <c r="DE179" s="32">
        <v>1379.616</v>
      </c>
      <c r="DF179" s="32">
        <v>1356.2619999999999</v>
      </c>
      <c r="DG179" s="32">
        <v>1332.903</v>
      </c>
      <c r="DH179" s="32">
        <v>1309.568</v>
      </c>
      <c r="DI179" s="32">
        <v>1286.269</v>
      </c>
      <c r="DJ179" s="32">
        <v>1263.0319999999999</v>
      </c>
      <c r="DK179" s="32">
        <v>1239.8589999999999</v>
      </c>
      <c r="DL179" s="32">
        <v>1216.779</v>
      </c>
      <c r="DM179" s="32"/>
    </row>
    <row r="180" spans="1:117" ht="11.4" x14ac:dyDescent="0.2">
      <c r="A180" s="32">
        <v>101</v>
      </c>
      <c r="B180" s="32" t="s">
        <v>113</v>
      </c>
      <c r="C180" s="32" t="s">
        <v>324</v>
      </c>
      <c r="D180" s="32"/>
      <c r="E180" s="32">
        <v>634</v>
      </c>
      <c r="F180" s="54">
        <v>0.90900000000000003</v>
      </c>
      <c r="G180" s="32" t="str">
        <f t="shared" si="6"/>
        <v>Low</v>
      </c>
      <c r="H180" s="32" t="s">
        <v>150</v>
      </c>
      <c r="I180" s="32" t="s">
        <v>136</v>
      </c>
      <c r="J180" s="32" t="s">
        <v>121</v>
      </c>
      <c r="K180" s="32">
        <f>INDEX('[1]upper secondary completion'!$B$5:$J$206,MATCH(C180,'[1]upper secondary completion'!B$5:B$206,0),'[1]upper secondary completion'!I$4)</f>
        <v>0</v>
      </c>
      <c r="L180" s="32">
        <f>INDEX('[1]upper secondary completion'!$B$5:$J$206,MATCH(C180,'[1]upper secondary completion'!B$5:B$206,0),'[1]upper secondary completion'!J$4)</f>
        <v>0</v>
      </c>
      <c r="M180" s="32" t="str">
        <f t="shared" si="7"/>
        <v/>
      </c>
      <c r="N180" s="32" t="str">
        <f t="shared" si="8"/>
        <v>no data</v>
      </c>
      <c r="O180" s="32"/>
      <c r="P180" s="32"/>
      <c r="Q180" s="32"/>
      <c r="R180" s="32">
        <v>902</v>
      </c>
      <c r="S180" s="32"/>
      <c r="T180" s="32">
        <v>934</v>
      </c>
      <c r="U180" s="32">
        <v>948</v>
      </c>
      <c r="V180" s="32"/>
      <c r="W180" s="32"/>
      <c r="X180" s="32">
        <v>1503</v>
      </c>
      <c r="Y180" s="32"/>
      <c r="Z180" s="32"/>
      <c r="AA180" s="32"/>
      <c r="AB180" s="32"/>
      <c r="AC180" s="32"/>
      <c r="AD180" s="32">
        <v>2459.2020000000002</v>
      </c>
      <c r="AE180" s="32">
        <v>2565.7080000000001</v>
      </c>
      <c r="AF180" s="32">
        <v>2654.3789999999999</v>
      </c>
      <c r="AG180" s="32">
        <v>2724.7269999999999</v>
      </c>
      <c r="AH180" s="32">
        <v>2781.6819999999998</v>
      </c>
      <c r="AI180" s="32">
        <v>2832.0709999999999</v>
      </c>
      <c r="AJ180" s="32">
        <v>2881.06</v>
      </c>
      <c r="AK180" s="32">
        <v>2930.5239999999999</v>
      </c>
      <c r="AL180" s="32">
        <v>2979.915</v>
      </c>
      <c r="AM180" s="32">
        <v>3028.94</v>
      </c>
      <c r="AN180" s="32">
        <v>3076.4609999999998</v>
      </c>
      <c r="AO180" s="32">
        <v>3121.7089999999998</v>
      </c>
      <c r="AP180" s="32">
        <v>3165.098</v>
      </c>
      <c r="AQ180" s="32">
        <v>3207.422</v>
      </c>
      <c r="AR180" s="32">
        <v>3248.6129999999998</v>
      </c>
      <c r="AS180" s="32">
        <v>3288.4850000000001</v>
      </c>
      <c r="AT180" s="32">
        <v>3326.8879999999999</v>
      </c>
      <c r="AU180" s="32">
        <v>3363.9279999999999</v>
      </c>
      <c r="AV180" s="32">
        <v>3399.701</v>
      </c>
      <c r="AW180" s="32">
        <v>3434.0259999999998</v>
      </c>
      <c r="AX180" s="32">
        <v>3466.63</v>
      </c>
      <c r="AY180" s="32">
        <v>3497.3960000000002</v>
      </c>
      <c r="AZ180" s="32">
        <v>3526.2469999999998</v>
      </c>
      <c r="BA180" s="32">
        <v>3553.3560000000002</v>
      </c>
      <c r="BB180" s="32">
        <v>3579.1179999999999</v>
      </c>
      <c r="BC180" s="32">
        <v>3604.0929999999998</v>
      </c>
      <c r="BD180" s="32">
        <v>3628.6889999999999</v>
      </c>
      <c r="BE180" s="32">
        <v>3653.05</v>
      </c>
      <c r="BF180" s="32">
        <v>3677.134</v>
      </c>
      <c r="BG180" s="32">
        <v>3700.864</v>
      </c>
      <c r="BH180" s="32">
        <v>3724.1</v>
      </c>
      <c r="BI180" s="32">
        <v>3746.7269999999999</v>
      </c>
      <c r="BJ180" s="32">
        <v>3768.7809999999999</v>
      </c>
      <c r="BK180" s="32">
        <v>3790.2640000000001</v>
      </c>
      <c r="BL180" s="32">
        <v>3811.1889999999999</v>
      </c>
      <c r="BM180" s="32">
        <v>3831.48</v>
      </c>
      <c r="BN180" s="32">
        <v>3851.1210000000001</v>
      </c>
      <c r="BO180" s="32">
        <v>3870.0859999999998</v>
      </c>
      <c r="BP180" s="32">
        <v>3888.3870000000002</v>
      </c>
      <c r="BQ180" s="32">
        <v>3905.9659999999999</v>
      </c>
      <c r="BR180" s="32">
        <v>3922.7869999999998</v>
      </c>
      <c r="BS180" s="32">
        <v>3938.8490000000002</v>
      </c>
      <c r="BT180" s="32">
        <v>3954.1010000000001</v>
      </c>
      <c r="BU180" s="32">
        <v>3968.5630000000001</v>
      </c>
      <c r="BV180" s="32">
        <v>3982.252</v>
      </c>
      <c r="BW180" s="32">
        <v>3995.152</v>
      </c>
      <c r="BX180" s="32">
        <v>4007.28</v>
      </c>
      <c r="BY180" s="32">
        <v>4018.6469999999999</v>
      </c>
      <c r="BZ180" s="32">
        <v>4029.2750000000001</v>
      </c>
      <c r="CA180" s="32">
        <v>4039.183</v>
      </c>
      <c r="CB180" s="32">
        <v>4048.4079999999999</v>
      </c>
      <c r="CC180" s="32">
        <v>4057.0030000000002</v>
      </c>
      <c r="CD180" s="32">
        <v>4065.0050000000001</v>
      </c>
      <c r="CE180" s="32">
        <v>4072.4050000000002</v>
      </c>
      <c r="CF180" s="32">
        <v>4079.26</v>
      </c>
      <c r="CG180" s="32">
        <v>4085.6129999999998</v>
      </c>
      <c r="CH180" s="32">
        <v>4091.4989999999998</v>
      </c>
      <c r="CI180" s="32">
        <v>4096.9560000000001</v>
      </c>
      <c r="CJ180" s="32">
        <v>4101.9830000000002</v>
      </c>
      <c r="CK180" s="32">
        <v>4106.6310000000003</v>
      </c>
      <c r="CL180" s="32">
        <v>4110.8969999999999</v>
      </c>
      <c r="CM180" s="32">
        <v>4114.8109999999997</v>
      </c>
      <c r="CN180" s="32">
        <v>4118.38</v>
      </c>
      <c r="CO180" s="32">
        <v>4121.6440000000002</v>
      </c>
      <c r="CP180" s="32">
        <v>4124.5959999999995</v>
      </c>
      <c r="CQ180" s="32">
        <v>4127.2290000000003</v>
      </c>
      <c r="CR180" s="32">
        <v>4129.4979999999996</v>
      </c>
      <c r="CS180" s="32">
        <v>4131.4719999999998</v>
      </c>
      <c r="CT180" s="32">
        <v>4133.1570000000002</v>
      </c>
      <c r="CU180" s="32">
        <v>4134.6030000000001</v>
      </c>
      <c r="CV180" s="32">
        <v>4135.8490000000002</v>
      </c>
      <c r="CW180" s="32">
        <v>4136.9390000000003</v>
      </c>
      <c r="CX180" s="32">
        <v>4137.8940000000002</v>
      </c>
      <c r="CY180" s="32">
        <v>4138.7629999999999</v>
      </c>
      <c r="CZ180" s="32">
        <v>4139.5959999999995</v>
      </c>
      <c r="DA180" s="32">
        <v>4140.4359999999997</v>
      </c>
      <c r="DB180" s="32">
        <v>4141.3339999999998</v>
      </c>
      <c r="DC180" s="32">
        <v>4142.3429999999998</v>
      </c>
      <c r="DD180" s="32">
        <v>4143.5060000000003</v>
      </c>
      <c r="DE180" s="32">
        <v>4144.8440000000001</v>
      </c>
      <c r="DF180" s="32">
        <v>4146.3990000000003</v>
      </c>
      <c r="DG180" s="32">
        <v>4148.2020000000002</v>
      </c>
      <c r="DH180" s="32">
        <v>4150.2879999999996</v>
      </c>
      <c r="DI180" s="32">
        <v>4152.7020000000002</v>
      </c>
      <c r="DJ180" s="32">
        <v>4155.49</v>
      </c>
      <c r="DK180" s="32">
        <v>4158.7049999999999</v>
      </c>
      <c r="DL180" s="32">
        <v>4162.4080000000004</v>
      </c>
      <c r="DM180" s="32"/>
    </row>
    <row r="181" spans="1:117" ht="11.4" x14ac:dyDescent="0.2">
      <c r="A181" s="32">
        <v>134</v>
      </c>
      <c r="B181" s="32" t="s">
        <v>113</v>
      </c>
      <c r="C181" s="32" t="s">
        <v>325</v>
      </c>
      <c r="D181" s="32"/>
      <c r="E181" s="32">
        <v>410</v>
      </c>
      <c r="F181" s="54">
        <v>0.53600000000000003</v>
      </c>
      <c r="G181" s="32" t="str">
        <f t="shared" si="6"/>
        <v>Low</v>
      </c>
      <c r="H181" s="32" t="s">
        <v>229</v>
      </c>
      <c r="I181" s="32" t="s">
        <v>185</v>
      </c>
      <c r="J181" s="32" t="s">
        <v>117</v>
      </c>
      <c r="K181" s="32">
        <f>INDEX('[1]upper secondary completion'!$B$5:$J$206,MATCH(C181,'[1]upper secondary completion'!B$5:B$206,0),'[1]upper secondary completion'!I$4)</f>
        <v>0</v>
      </c>
      <c r="L181" s="32">
        <f>INDEX('[1]upper secondary completion'!$B$5:$J$206,MATCH(C181,'[1]upper secondary completion'!B$5:B$206,0),'[1]upper secondary completion'!J$4)</f>
        <v>0</v>
      </c>
      <c r="M181" s="32" t="str">
        <f t="shared" si="7"/>
        <v/>
      </c>
      <c r="N181" s="32" t="str">
        <f t="shared" si="8"/>
        <v>no data</v>
      </c>
      <c r="O181" s="32"/>
      <c r="P181" s="32"/>
      <c r="Q181" s="32"/>
      <c r="R181" s="32">
        <v>902</v>
      </c>
      <c r="S181" s="32"/>
      <c r="T181" s="32">
        <v>934</v>
      </c>
      <c r="U181" s="32">
        <v>948</v>
      </c>
      <c r="V181" s="32"/>
      <c r="W181" s="32"/>
      <c r="X181" s="32">
        <v>1503</v>
      </c>
      <c r="Y181" s="32"/>
      <c r="Z181" s="32"/>
      <c r="AA181" s="32"/>
      <c r="AB181" s="32"/>
      <c r="AC181" s="32"/>
      <c r="AD181" s="32">
        <v>50607.904000000002</v>
      </c>
      <c r="AE181" s="32">
        <v>50823.087</v>
      </c>
      <c r="AF181" s="32">
        <v>50983.446000000004</v>
      </c>
      <c r="AG181" s="32">
        <v>51096.408000000003</v>
      </c>
      <c r="AH181" s="32">
        <v>51171.7</v>
      </c>
      <c r="AI181" s="32">
        <v>51225.321000000004</v>
      </c>
      <c r="AJ181" s="32">
        <v>51269.182999999997</v>
      </c>
      <c r="AK181" s="32">
        <v>51305.184000000001</v>
      </c>
      <c r="AL181" s="32">
        <v>51329.904999999999</v>
      </c>
      <c r="AM181" s="32">
        <v>51343.972999999998</v>
      </c>
      <c r="AN181" s="32">
        <v>51347.169000000002</v>
      </c>
      <c r="AO181" s="32">
        <v>51339.377999999997</v>
      </c>
      <c r="AP181" s="32">
        <v>51321.216999999997</v>
      </c>
      <c r="AQ181" s="32">
        <v>51293.519</v>
      </c>
      <c r="AR181" s="32">
        <v>51256.271000000001</v>
      </c>
      <c r="AS181" s="32">
        <v>51209.252</v>
      </c>
      <c r="AT181" s="32">
        <v>51152.05</v>
      </c>
      <c r="AU181" s="32">
        <v>51084.911</v>
      </c>
      <c r="AV181" s="32">
        <v>51007.254000000001</v>
      </c>
      <c r="AW181" s="32">
        <v>50916.671000000002</v>
      </c>
      <c r="AX181" s="32">
        <v>50810.025999999998</v>
      </c>
      <c r="AY181" s="32">
        <v>50685.004999999997</v>
      </c>
      <c r="AZ181" s="32">
        <v>50540.726999999999</v>
      </c>
      <c r="BA181" s="32">
        <v>50377.612999999998</v>
      </c>
      <c r="BB181" s="32">
        <v>50196.3</v>
      </c>
      <c r="BC181" s="32">
        <v>49998.017</v>
      </c>
      <c r="BD181" s="32">
        <v>49783.741000000002</v>
      </c>
      <c r="BE181" s="32">
        <v>49553.536</v>
      </c>
      <c r="BF181" s="32">
        <v>49307.319000000003</v>
      </c>
      <c r="BG181" s="32">
        <v>49045.767</v>
      </c>
      <c r="BH181" s="32">
        <v>48769.677000000003</v>
      </c>
      <c r="BI181" s="32">
        <v>48479.728000000003</v>
      </c>
      <c r="BJ181" s="32">
        <v>48176.623</v>
      </c>
      <c r="BK181" s="32">
        <v>47860.608</v>
      </c>
      <c r="BL181" s="32">
        <v>47531.235999999997</v>
      </c>
      <c r="BM181" s="32">
        <v>47187.764000000003</v>
      </c>
      <c r="BN181" s="32">
        <v>46829.923999999999</v>
      </c>
      <c r="BO181" s="32">
        <v>46458.197</v>
      </c>
      <c r="BP181" s="32">
        <v>46073.692999999999</v>
      </c>
      <c r="BQ181" s="32">
        <v>45677.635000000002</v>
      </c>
      <c r="BR181" s="32">
        <v>45271.491999999998</v>
      </c>
      <c r="BS181" s="32">
        <v>44856.754999999997</v>
      </c>
      <c r="BT181" s="32">
        <v>44434.284</v>
      </c>
      <c r="BU181" s="32">
        <v>44005.21</v>
      </c>
      <c r="BV181" s="32">
        <v>43571.760999999999</v>
      </c>
      <c r="BW181" s="32">
        <v>43136.512000000002</v>
      </c>
      <c r="BX181" s="32">
        <v>42701.593999999997</v>
      </c>
      <c r="BY181" s="32">
        <v>42268.277000000002</v>
      </c>
      <c r="BZ181" s="32">
        <v>41837.224999999999</v>
      </c>
      <c r="CA181" s="32">
        <v>41409.281000000003</v>
      </c>
      <c r="CB181" s="32">
        <v>40985.103000000003</v>
      </c>
      <c r="CC181" s="32">
        <v>40565.212</v>
      </c>
      <c r="CD181" s="32">
        <v>40150.36</v>
      </c>
      <c r="CE181" s="32">
        <v>39741.078999999998</v>
      </c>
      <c r="CF181" s="32">
        <v>39337.351999999999</v>
      </c>
      <c r="CG181" s="32">
        <v>38938.894</v>
      </c>
      <c r="CH181" s="32">
        <v>38545.553999999996</v>
      </c>
      <c r="CI181" s="32">
        <v>38157.495000000003</v>
      </c>
      <c r="CJ181" s="32">
        <v>37775.031000000003</v>
      </c>
      <c r="CK181" s="32">
        <v>37398.373</v>
      </c>
      <c r="CL181" s="32">
        <v>37027.741999999998</v>
      </c>
      <c r="CM181" s="32">
        <v>36663.305999999997</v>
      </c>
      <c r="CN181" s="32">
        <v>36305.150999999998</v>
      </c>
      <c r="CO181" s="32">
        <v>35953.305999999997</v>
      </c>
      <c r="CP181" s="32">
        <v>35607.665000000001</v>
      </c>
      <c r="CQ181" s="32">
        <v>35268.078999999998</v>
      </c>
      <c r="CR181" s="32">
        <v>34934.427000000003</v>
      </c>
      <c r="CS181" s="32">
        <v>34606.701999999997</v>
      </c>
      <c r="CT181" s="32">
        <v>34284.92</v>
      </c>
      <c r="CU181" s="32">
        <v>33969.008999999998</v>
      </c>
      <c r="CV181" s="32">
        <v>33658.902999999998</v>
      </c>
      <c r="CW181" s="32">
        <v>33354.521000000001</v>
      </c>
      <c r="CX181" s="32">
        <v>33056.034</v>
      </c>
      <c r="CY181" s="32">
        <v>32763.477999999999</v>
      </c>
      <c r="CZ181" s="32">
        <v>32476.537</v>
      </c>
      <c r="DA181" s="32">
        <v>32194.822</v>
      </c>
      <c r="DB181" s="32">
        <v>31918.149000000001</v>
      </c>
      <c r="DC181" s="32">
        <v>31646.670999999998</v>
      </c>
      <c r="DD181" s="32">
        <v>31380.846000000001</v>
      </c>
      <c r="DE181" s="32">
        <v>31121.341</v>
      </c>
      <c r="DF181" s="32">
        <v>30868.898000000001</v>
      </c>
      <c r="DG181" s="32">
        <v>30624.276000000002</v>
      </c>
      <c r="DH181" s="32">
        <v>30388.196</v>
      </c>
      <c r="DI181" s="32">
        <v>30161.339</v>
      </c>
      <c r="DJ181" s="32">
        <v>29944.307000000001</v>
      </c>
      <c r="DK181" s="32">
        <v>29737.684000000001</v>
      </c>
      <c r="DL181" s="32">
        <v>29541.953000000001</v>
      </c>
      <c r="DM181" s="32"/>
    </row>
    <row r="182" spans="1:117" ht="11.4" x14ac:dyDescent="0.2">
      <c r="A182" s="32">
        <v>215</v>
      </c>
      <c r="B182" s="32" t="s">
        <v>113</v>
      </c>
      <c r="C182" s="32" t="s">
        <v>326</v>
      </c>
      <c r="D182" s="32">
        <v>18</v>
      </c>
      <c r="E182" s="32">
        <v>498</v>
      </c>
      <c r="F182" s="54">
        <v>0.59899999999999998</v>
      </c>
      <c r="G182" s="32" t="str">
        <f t="shared" si="6"/>
        <v>Low</v>
      </c>
      <c r="H182" s="32" t="s">
        <v>182</v>
      </c>
      <c r="I182" s="32" t="s">
        <v>252</v>
      </c>
      <c r="J182" s="32" t="s">
        <v>182</v>
      </c>
      <c r="K182" s="32">
        <f>INDEX('[1]upper secondary completion'!$B$5:$J$206,MATCH(C182,'[1]upper secondary completion'!B$5:B$206,0),'[1]upper secondary completion'!I$4)</f>
        <v>63.4</v>
      </c>
      <c r="L182" s="32">
        <f>INDEX('[1]upper secondary completion'!$B$5:$J$206,MATCH(C182,'[1]upper secondary completion'!B$5:B$206,0),'[1]upper secondary completion'!J$4)</f>
        <v>73.5</v>
      </c>
      <c r="M182" s="32" t="str">
        <f t="shared" si="7"/>
        <v>high</v>
      </c>
      <c r="N182" s="32" t="str">
        <f t="shared" si="8"/>
        <v>503</v>
      </c>
      <c r="O182" s="32"/>
      <c r="P182" s="32"/>
      <c r="Q182" s="32">
        <v>901</v>
      </c>
      <c r="R182" s="32"/>
      <c r="S182" s="32"/>
      <c r="T182" s="32"/>
      <c r="U182" s="32"/>
      <c r="V182" s="32">
        <v>1636</v>
      </c>
      <c r="W182" s="32"/>
      <c r="X182" s="32"/>
      <c r="Y182" s="32">
        <v>1517</v>
      </c>
      <c r="Z182" s="32"/>
      <c r="AA182" s="32">
        <v>1501</v>
      </c>
      <c r="AB182" s="32"/>
      <c r="AC182" s="32"/>
      <c r="AD182" s="32">
        <v>4073.4070000000002</v>
      </c>
      <c r="AE182" s="32">
        <v>4070.7049999999999</v>
      </c>
      <c r="AF182" s="32">
        <v>4066.0129999999999</v>
      </c>
      <c r="AG182" s="32">
        <v>4059.6869999999999</v>
      </c>
      <c r="AH182" s="32">
        <v>4051.95</v>
      </c>
      <c r="AI182" s="32">
        <v>4043.2579999999998</v>
      </c>
      <c r="AJ182" s="32">
        <v>4033.9630000000002</v>
      </c>
      <c r="AK182" s="32">
        <v>4024.0250000000001</v>
      </c>
      <c r="AL182" s="32">
        <v>4013.1779999999999</v>
      </c>
      <c r="AM182" s="32">
        <v>4001.3449999999998</v>
      </c>
      <c r="AN182" s="32">
        <v>3988.4059999999999</v>
      </c>
      <c r="AO182" s="32">
        <v>3974.2579999999998</v>
      </c>
      <c r="AP182" s="32">
        <v>3958.8939999999998</v>
      </c>
      <c r="AQ182" s="32">
        <v>3942.3440000000001</v>
      </c>
      <c r="AR182" s="32">
        <v>3924.6309999999999</v>
      </c>
      <c r="AS182" s="32">
        <v>3905.7979999999998</v>
      </c>
      <c r="AT182" s="32">
        <v>3885.9</v>
      </c>
      <c r="AU182" s="32">
        <v>3864.9520000000002</v>
      </c>
      <c r="AV182" s="32">
        <v>3842.9879999999998</v>
      </c>
      <c r="AW182" s="32">
        <v>3820.107</v>
      </c>
      <c r="AX182" s="32">
        <v>3796.402</v>
      </c>
      <c r="AY182" s="32">
        <v>3771.9690000000001</v>
      </c>
      <c r="AZ182" s="32">
        <v>3746.8609999999999</v>
      </c>
      <c r="BA182" s="32">
        <v>3721.1149999999998</v>
      </c>
      <c r="BB182" s="32">
        <v>3694.8519999999999</v>
      </c>
      <c r="BC182" s="32">
        <v>3668.1860000000001</v>
      </c>
      <c r="BD182" s="32">
        <v>3641.1889999999999</v>
      </c>
      <c r="BE182" s="32">
        <v>3613.9360000000001</v>
      </c>
      <c r="BF182" s="32">
        <v>3586.4560000000001</v>
      </c>
      <c r="BG182" s="32">
        <v>3558.7669999999998</v>
      </c>
      <c r="BH182" s="32">
        <v>3530.884</v>
      </c>
      <c r="BI182" s="32">
        <v>3502.8209999999999</v>
      </c>
      <c r="BJ182" s="32">
        <v>3474.5909999999999</v>
      </c>
      <c r="BK182" s="32">
        <v>3446.22</v>
      </c>
      <c r="BL182" s="32">
        <v>3417.701</v>
      </c>
      <c r="BM182" s="32">
        <v>3389.0239999999999</v>
      </c>
      <c r="BN182" s="32">
        <v>3360.1759999999999</v>
      </c>
      <c r="BO182" s="32">
        <v>3331.1610000000001</v>
      </c>
      <c r="BP182" s="32">
        <v>3301.9639999999999</v>
      </c>
      <c r="BQ182" s="32">
        <v>3272.578</v>
      </c>
      <c r="BR182" s="32">
        <v>3242.94</v>
      </c>
      <c r="BS182" s="32">
        <v>3213.0250000000001</v>
      </c>
      <c r="BT182" s="32">
        <v>3182.835</v>
      </c>
      <c r="BU182" s="32">
        <v>3152.3820000000001</v>
      </c>
      <c r="BV182" s="32">
        <v>3121.6030000000001</v>
      </c>
      <c r="BW182" s="32">
        <v>3090.5010000000002</v>
      </c>
      <c r="BX182" s="32">
        <v>3059.0320000000002</v>
      </c>
      <c r="BY182" s="32">
        <v>3027.2190000000001</v>
      </c>
      <c r="BZ182" s="32">
        <v>2995.0720000000001</v>
      </c>
      <c r="CA182" s="32">
        <v>2962.6469999999999</v>
      </c>
      <c r="CB182" s="32">
        <v>2929.9679999999998</v>
      </c>
      <c r="CC182" s="32">
        <v>2897.0819999999999</v>
      </c>
      <c r="CD182" s="32">
        <v>2864.0309999999999</v>
      </c>
      <c r="CE182" s="32">
        <v>2830.8679999999999</v>
      </c>
      <c r="CF182" s="32">
        <v>2797.683</v>
      </c>
      <c r="CG182" s="32">
        <v>2764.5410000000002</v>
      </c>
      <c r="CH182" s="32">
        <v>2731.5680000000002</v>
      </c>
      <c r="CI182" s="32">
        <v>2698.7910000000002</v>
      </c>
      <c r="CJ182" s="32">
        <v>2666.2829999999999</v>
      </c>
      <c r="CK182" s="32">
        <v>2634.154</v>
      </c>
      <c r="CL182" s="32">
        <v>2602.5120000000002</v>
      </c>
      <c r="CM182" s="32">
        <v>2571.442</v>
      </c>
      <c r="CN182" s="32">
        <v>2541.0010000000002</v>
      </c>
      <c r="CO182" s="32">
        <v>2511.2350000000001</v>
      </c>
      <c r="CP182" s="32">
        <v>2482.1779999999999</v>
      </c>
      <c r="CQ182" s="32">
        <v>2453.9279999999999</v>
      </c>
      <c r="CR182" s="32">
        <v>2426.4699999999998</v>
      </c>
      <c r="CS182" s="32">
        <v>2399.866</v>
      </c>
      <c r="CT182" s="32">
        <v>2374.0889999999999</v>
      </c>
      <c r="CU182" s="32">
        <v>2349.165</v>
      </c>
      <c r="CV182" s="32">
        <v>2325.002</v>
      </c>
      <c r="CW182" s="32">
        <v>2301.6080000000002</v>
      </c>
      <c r="CX182" s="32">
        <v>2278.9609999999998</v>
      </c>
      <c r="CY182" s="32">
        <v>2257.0230000000001</v>
      </c>
      <c r="CZ182" s="32">
        <v>2235.7559999999999</v>
      </c>
      <c r="DA182" s="32">
        <v>2215.0529999999999</v>
      </c>
      <c r="DB182" s="32">
        <v>2194.8910000000001</v>
      </c>
      <c r="DC182" s="32">
        <v>2175.1799999999998</v>
      </c>
      <c r="DD182" s="32">
        <v>2155.9009999999998</v>
      </c>
      <c r="DE182" s="32">
        <v>2137.0230000000001</v>
      </c>
      <c r="DF182" s="32">
        <v>2118.4839999999999</v>
      </c>
      <c r="DG182" s="32">
        <v>2100.2649999999999</v>
      </c>
      <c r="DH182" s="32">
        <v>2082.3000000000002</v>
      </c>
      <c r="DI182" s="32">
        <v>2064.5189999999998</v>
      </c>
      <c r="DJ182" s="32">
        <v>2046.8720000000001</v>
      </c>
      <c r="DK182" s="32">
        <v>2029.2449999999999</v>
      </c>
      <c r="DL182" s="32">
        <v>2011.568</v>
      </c>
      <c r="DM182" s="32"/>
    </row>
    <row r="183" spans="1:117" ht="11.4" x14ac:dyDescent="0.2">
      <c r="A183" s="32">
        <v>216</v>
      </c>
      <c r="B183" s="32" t="s">
        <v>113</v>
      </c>
      <c r="C183" s="32" t="s">
        <v>327</v>
      </c>
      <c r="D183" s="32"/>
      <c r="E183" s="32">
        <v>642</v>
      </c>
      <c r="F183" s="54">
        <v>0.77800000000000002</v>
      </c>
      <c r="G183" s="32" t="str">
        <f t="shared" si="6"/>
        <v>Low</v>
      </c>
      <c r="H183" s="32" t="s">
        <v>182</v>
      </c>
      <c r="I183" s="32" t="s">
        <v>252</v>
      </c>
      <c r="J183" s="32" t="s">
        <v>182</v>
      </c>
      <c r="K183" s="32">
        <f>INDEX('[1]upper secondary completion'!$B$5:$J$206,MATCH(C183,'[1]upper secondary completion'!B$5:B$206,0),'[1]upper secondary completion'!I$4)</f>
        <v>0</v>
      </c>
      <c r="L183" s="32">
        <f>INDEX('[1]upper secondary completion'!$B$5:$J$206,MATCH(C183,'[1]upper secondary completion'!B$5:B$206,0),'[1]upper secondary completion'!J$4)</f>
        <v>0</v>
      </c>
      <c r="M183" s="32" t="str">
        <f t="shared" si="7"/>
        <v/>
      </c>
      <c r="N183" s="32" t="str">
        <f t="shared" si="8"/>
        <v>no data</v>
      </c>
      <c r="O183" s="32"/>
      <c r="P183" s="32"/>
      <c r="Q183" s="32">
        <v>901</v>
      </c>
      <c r="R183" s="32"/>
      <c r="S183" s="32"/>
      <c r="T183" s="32"/>
      <c r="U183" s="32"/>
      <c r="V183" s="32"/>
      <c r="W183" s="32"/>
      <c r="X183" s="32"/>
      <c r="Y183" s="32">
        <v>1517</v>
      </c>
      <c r="Z183" s="32">
        <v>1502</v>
      </c>
      <c r="AA183" s="32"/>
      <c r="AB183" s="32"/>
      <c r="AC183" s="32"/>
      <c r="AD183" s="32">
        <v>20035.928</v>
      </c>
      <c r="AE183" s="32">
        <v>19925.182000000001</v>
      </c>
      <c r="AF183" s="32">
        <v>19796.28</v>
      </c>
      <c r="AG183" s="32">
        <v>19653.966</v>
      </c>
      <c r="AH183" s="32">
        <v>19506.11</v>
      </c>
      <c r="AI183" s="32">
        <v>19364.558000000001</v>
      </c>
      <c r="AJ183" s="32">
        <v>19237.682000000001</v>
      </c>
      <c r="AK183" s="32">
        <v>19127.772000000001</v>
      </c>
      <c r="AL183" s="32">
        <v>19031.330000000002</v>
      </c>
      <c r="AM183" s="32">
        <v>18944.132000000001</v>
      </c>
      <c r="AN183" s="32">
        <v>18859.614000000001</v>
      </c>
      <c r="AO183" s="32">
        <v>18772.907999999999</v>
      </c>
      <c r="AP183" s="32">
        <v>18682.884999999998</v>
      </c>
      <c r="AQ183" s="32">
        <v>18590.731</v>
      </c>
      <c r="AR183" s="32">
        <v>18496.690999999999</v>
      </c>
      <c r="AS183" s="32">
        <v>18401.616999999998</v>
      </c>
      <c r="AT183" s="32">
        <v>18306.092000000001</v>
      </c>
      <c r="AU183" s="32">
        <v>18209.876</v>
      </c>
      <c r="AV183" s="32">
        <v>18112.422999999999</v>
      </c>
      <c r="AW183" s="32">
        <v>18013.906999999999</v>
      </c>
      <c r="AX183" s="32">
        <v>17914.574000000001</v>
      </c>
      <c r="AY183" s="32">
        <v>17814.661</v>
      </c>
      <c r="AZ183" s="32">
        <v>17714.194</v>
      </c>
      <c r="BA183" s="32">
        <v>17613.138999999999</v>
      </c>
      <c r="BB183" s="32">
        <v>17511.517</v>
      </c>
      <c r="BC183" s="32">
        <v>17409.326000000001</v>
      </c>
      <c r="BD183" s="32">
        <v>17306.603999999999</v>
      </c>
      <c r="BE183" s="32">
        <v>17203.348000000002</v>
      </c>
      <c r="BF183" s="32">
        <v>17099.617999999999</v>
      </c>
      <c r="BG183" s="32">
        <v>16995.493999999999</v>
      </c>
      <c r="BH183" s="32">
        <v>16891.072</v>
      </c>
      <c r="BI183" s="32">
        <v>16786.457999999999</v>
      </c>
      <c r="BJ183" s="32">
        <v>16681.670999999998</v>
      </c>
      <c r="BK183" s="32">
        <v>16576.690999999999</v>
      </c>
      <c r="BL183" s="32">
        <v>16471.449000000001</v>
      </c>
      <c r="BM183" s="32">
        <v>16365.835999999999</v>
      </c>
      <c r="BN183" s="32">
        <v>16259.784</v>
      </c>
      <c r="BO183" s="32">
        <v>16153.316000000001</v>
      </c>
      <c r="BP183" s="32">
        <v>16046.465</v>
      </c>
      <c r="BQ183" s="32">
        <v>15939.125</v>
      </c>
      <c r="BR183" s="32">
        <v>15831.249</v>
      </c>
      <c r="BS183" s="32">
        <v>15722.751</v>
      </c>
      <c r="BT183" s="32">
        <v>15613.688</v>
      </c>
      <c r="BU183" s="32">
        <v>15504.166999999999</v>
      </c>
      <c r="BV183" s="32">
        <v>15394.37</v>
      </c>
      <c r="BW183" s="32">
        <v>15284.496999999999</v>
      </c>
      <c r="BX183" s="32">
        <v>15174.77</v>
      </c>
      <c r="BY183" s="32">
        <v>15065.296</v>
      </c>
      <c r="BZ183" s="32">
        <v>14956.237999999999</v>
      </c>
      <c r="CA183" s="32">
        <v>14847.822</v>
      </c>
      <c r="CB183" s="32">
        <v>14740.36</v>
      </c>
      <c r="CC183" s="32">
        <v>14634.09</v>
      </c>
      <c r="CD183" s="32">
        <v>14529.159</v>
      </c>
      <c r="CE183" s="32">
        <v>14425.674999999999</v>
      </c>
      <c r="CF183" s="32">
        <v>14323.853999999999</v>
      </c>
      <c r="CG183" s="32">
        <v>14223.923000000001</v>
      </c>
      <c r="CH183" s="32">
        <v>14126.067999999999</v>
      </c>
      <c r="CI183" s="32">
        <v>14030.395</v>
      </c>
      <c r="CJ183" s="32">
        <v>13936.903</v>
      </c>
      <c r="CK183" s="32">
        <v>13845.522999999999</v>
      </c>
      <c r="CL183" s="32">
        <v>13756.062</v>
      </c>
      <c r="CM183" s="32">
        <v>13668.419</v>
      </c>
      <c r="CN183" s="32">
        <v>13582.554</v>
      </c>
      <c r="CO183" s="32">
        <v>13498.445</v>
      </c>
      <c r="CP183" s="32">
        <v>13416.08</v>
      </c>
      <c r="CQ183" s="32">
        <v>13335.384</v>
      </c>
      <c r="CR183" s="32">
        <v>13256.308000000001</v>
      </c>
      <c r="CS183" s="32">
        <v>13178.795</v>
      </c>
      <c r="CT183" s="32">
        <v>13102.761</v>
      </c>
      <c r="CU183" s="32">
        <v>13028.099</v>
      </c>
      <c r="CV183" s="32">
        <v>12954.666999999999</v>
      </c>
      <c r="CW183" s="32">
        <v>12882.338</v>
      </c>
      <c r="CX183" s="32">
        <v>12811.014999999999</v>
      </c>
      <c r="CY183" s="32">
        <v>12740.628000000001</v>
      </c>
      <c r="CZ183" s="32">
        <v>12671.154</v>
      </c>
      <c r="DA183" s="32">
        <v>12602.558000000001</v>
      </c>
      <c r="DB183" s="32">
        <v>12534.806</v>
      </c>
      <c r="DC183" s="32">
        <v>12467.825000000001</v>
      </c>
      <c r="DD183" s="32">
        <v>12401.486000000001</v>
      </c>
      <c r="DE183" s="32">
        <v>12335.673000000001</v>
      </c>
      <c r="DF183" s="32">
        <v>12270.208000000001</v>
      </c>
      <c r="DG183" s="32">
        <v>12204.976000000001</v>
      </c>
      <c r="DH183" s="32">
        <v>12139.823</v>
      </c>
      <c r="DI183" s="32">
        <v>12074.652</v>
      </c>
      <c r="DJ183" s="32">
        <v>12009.34</v>
      </c>
      <c r="DK183" s="32">
        <v>11943.804</v>
      </c>
      <c r="DL183" s="32">
        <v>11877.960999999999</v>
      </c>
      <c r="DM183" s="32"/>
    </row>
    <row r="184" spans="1:117" ht="11.4" x14ac:dyDescent="0.2">
      <c r="A184" s="32">
        <v>217</v>
      </c>
      <c r="B184" s="32" t="s">
        <v>113</v>
      </c>
      <c r="C184" s="32" t="s">
        <v>328</v>
      </c>
      <c r="D184" s="32"/>
      <c r="E184" s="32">
        <v>643</v>
      </c>
      <c r="F184" s="54">
        <v>0.86899999999999999</v>
      </c>
      <c r="G184" s="32" t="str">
        <f t="shared" si="6"/>
        <v>Low</v>
      </c>
      <c r="H184" s="32" t="s">
        <v>182</v>
      </c>
      <c r="I184" s="32" t="s">
        <v>252</v>
      </c>
      <c r="J184" s="32" t="s">
        <v>182</v>
      </c>
      <c r="K184" s="32">
        <f>INDEX('[1]upper secondary completion'!$B$5:$J$206,MATCH(C184,'[1]upper secondary completion'!B$5:B$206,0),'[1]upper secondary completion'!I$4)</f>
        <v>0</v>
      </c>
      <c r="L184" s="32">
        <f>INDEX('[1]upper secondary completion'!$B$5:$J$206,MATCH(C184,'[1]upper secondary completion'!B$5:B$206,0),'[1]upper secondary completion'!J$4)</f>
        <v>0</v>
      </c>
      <c r="M184" s="32" t="str">
        <f t="shared" si="7"/>
        <v/>
      </c>
      <c r="N184" s="32" t="str">
        <f t="shared" si="8"/>
        <v>no data</v>
      </c>
      <c r="O184" s="32"/>
      <c r="P184" s="32"/>
      <c r="Q184" s="32">
        <v>901</v>
      </c>
      <c r="R184" s="32"/>
      <c r="S184" s="32"/>
      <c r="T184" s="32"/>
      <c r="U184" s="32"/>
      <c r="V184" s="32"/>
      <c r="W184" s="32"/>
      <c r="X184" s="32"/>
      <c r="Y184" s="32">
        <v>1517</v>
      </c>
      <c r="Z184" s="32">
        <v>1502</v>
      </c>
      <c r="AA184" s="32"/>
      <c r="AB184" s="32"/>
      <c r="AC184" s="32"/>
      <c r="AD184" s="32">
        <v>144664.837</v>
      </c>
      <c r="AE184" s="32">
        <v>144985.05900000001</v>
      </c>
      <c r="AF184" s="32">
        <v>145275.37400000001</v>
      </c>
      <c r="AG184" s="32">
        <v>145530.09099999999</v>
      </c>
      <c r="AH184" s="32">
        <v>145734.03400000001</v>
      </c>
      <c r="AI184" s="32">
        <v>145872.26</v>
      </c>
      <c r="AJ184" s="32">
        <v>145934.46</v>
      </c>
      <c r="AK184" s="32">
        <v>145912.022</v>
      </c>
      <c r="AL184" s="32">
        <v>145805.94399999999</v>
      </c>
      <c r="AM184" s="32">
        <v>145628.57399999999</v>
      </c>
      <c r="AN184" s="32">
        <v>145399.122</v>
      </c>
      <c r="AO184" s="32">
        <v>145132.73199999999</v>
      </c>
      <c r="AP184" s="32">
        <v>144834.09599999999</v>
      </c>
      <c r="AQ184" s="32">
        <v>144502.58199999999</v>
      </c>
      <c r="AR184" s="32">
        <v>144142.09400000001</v>
      </c>
      <c r="AS184" s="32">
        <v>143755.891</v>
      </c>
      <c r="AT184" s="32">
        <v>143347.514</v>
      </c>
      <c r="AU184" s="32">
        <v>142920.74299999999</v>
      </c>
      <c r="AV184" s="32">
        <v>142480.33900000001</v>
      </c>
      <c r="AW184" s="32">
        <v>142031.804</v>
      </c>
      <c r="AX184" s="32">
        <v>141581.092</v>
      </c>
      <c r="AY184" s="32">
        <v>141133.253</v>
      </c>
      <c r="AZ184" s="32">
        <v>140691.31599999999</v>
      </c>
      <c r="BA184" s="32">
        <v>140257.45300000001</v>
      </c>
      <c r="BB184" s="32">
        <v>139834.56599999999</v>
      </c>
      <c r="BC184" s="32">
        <v>139425.18700000001</v>
      </c>
      <c r="BD184" s="32">
        <v>139031.166</v>
      </c>
      <c r="BE184" s="32">
        <v>138653.905</v>
      </c>
      <c r="BF184" s="32">
        <v>138293.61199999999</v>
      </c>
      <c r="BG184" s="32">
        <v>137949.04</v>
      </c>
      <c r="BH184" s="32">
        <v>137618.02600000001</v>
      </c>
      <c r="BI184" s="32">
        <v>137298.524</v>
      </c>
      <c r="BJ184" s="32">
        <v>136989.91899999999</v>
      </c>
      <c r="BK184" s="32">
        <v>136691.34700000001</v>
      </c>
      <c r="BL184" s="32">
        <v>136399.88200000001</v>
      </c>
      <c r="BM184" s="32">
        <v>136111.929</v>
      </c>
      <c r="BN184" s="32">
        <v>135824.486</v>
      </c>
      <c r="BO184" s="32">
        <v>135536.20800000001</v>
      </c>
      <c r="BP184" s="32">
        <v>135246.179</v>
      </c>
      <c r="BQ184" s="32">
        <v>134952.37400000001</v>
      </c>
      <c r="BR184" s="32">
        <v>134652.68</v>
      </c>
      <c r="BS184" s="32">
        <v>134345.557</v>
      </c>
      <c r="BT184" s="32">
        <v>134030.334</v>
      </c>
      <c r="BU184" s="32">
        <v>133706.98800000001</v>
      </c>
      <c r="BV184" s="32">
        <v>133375.709</v>
      </c>
      <c r="BW184" s="32">
        <v>133037.03400000001</v>
      </c>
      <c r="BX184" s="32">
        <v>132691.791</v>
      </c>
      <c r="BY184" s="32">
        <v>132340.52299999999</v>
      </c>
      <c r="BZ184" s="32">
        <v>131984.36600000001</v>
      </c>
      <c r="CA184" s="32">
        <v>131625.41</v>
      </c>
      <c r="CB184" s="32">
        <v>131266.31200000001</v>
      </c>
      <c r="CC184" s="32">
        <v>130909.57799999999</v>
      </c>
      <c r="CD184" s="32">
        <v>130556.577</v>
      </c>
      <c r="CE184" s="32">
        <v>130208.933</v>
      </c>
      <c r="CF184" s="32">
        <v>129869.666</v>
      </c>
      <c r="CG184" s="32">
        <v>129542.228</v>
      </c>
      <c r="CH184" s="32">
        <v>129229.482</v>
      </c>
      <c r="CI184" s="32">
        <v>128932.94</v>
      </c>
      <c r="CJ184" s="32">
        <v>128653.535</v>
      </c>
      <c r="CK184" s="32">
        <v>128392.82399999999</v>
      </c>
      <c r="CL184" s="32">
        <v>128152.186</v>
      </c>
      <c r="CM184" s="32">
        <v>127932.61900000001</v>
      </c>
      <c r="CN184" s="32">
        <v>127734.645</v>
      </c>
      <c r="CO184" s="32">
        <v>127558.21799999999</v>
      </c>
      <c r="CP184" s="32">
        <v>127402.732</v>
      </c>
      <c r="CQ184" s="32">
        <v>127267.111</v>
      </c>
      <c r="CR184" s="32">
        <v>127150.223</v>
      </c>
      <c r="CS184" s="32">
        <v>127051.24</v>
      </c>
      <c r="CT184" s="32">
        <v>126969.144</v>
      </c>
      <c r="CU184" s="32">
        <v>126902.18700000001</v>
      </c>
      <c r="CV184" s="32">
        <v>126848.306</v>
      </c>
      <c r="CW184" s="32">
        <v>126805.394</v>
      </c>
      <c r="CX184" s="32">
        <v>126772.129</v>
      </c>
      <c r="CY184" s="32">
        <v>126746.77899999999</v>
      </c>
      <c r="CZ184" s="32">
        <v>126726.423</v>
      </c>
      <c r="DA184" s="32">
        <v>126707.716</v>
      </c>
      <c r="DB184" s="32">
        <v>126687.821</v>
      </c>
      <c r="DC184" s="32">
        <v>126664.708</v>
      </c>
      <c r="DD184" s="32">
        <v>126637.13099999999</v>
      </c>
      <c r="DE184" s="32">
        <v>126604.211</v>
      </c>
      <c r="DF184" s="32">
        <v>126565.28599999999</v>
      </c>
      <c r="DG184" s="32">
        <v>126519.545</v>
      </c>
      <c r="DH184" s="32">
        <v>126465.95299999999</v>
      </c>
      <c r="DI184" s="32">
        <v>126403.213</v>
      </c>
      <c r="DJ184" s="32">
        <v>126329.70600000001</v>
      </c>
      <c r="DK184" s="32">
        <v>126243.569</v>
      </c>
      <c r="DL184" s="32">
        <v>126142.651</v>
      </c>
      <c r="DM184" s="32"/>
    </row>
    <row r="185" spans="1:117" ht="11.4" x14ac:dyDescent="0.2">
      <c r="A185" s="32">
        <v>162</v>
      </c>
      <c r="B185" s="32" t="s">
        <v>113</v>
      </c>
      <c r="C185" s="32" t="s">
        <v>329</v>
      </c>
      <c r="D185" s="32"/>
      <c r="E185" s="32">
        <v>662</v>
      </c>
      <c r="F185" s="54">
        <v>0.69399999999999995</v>
      </c>
      <c r="G185" s="32" t="str">
        <f t="shared" si="6"/>
        <v>Low</v>
      </c>
      <c r="H185" s="32" t="s">
        <v>204</v>
      </c>
      <c r="I185" s="32" t="s">
        <v>142</v>
      </c>
      <c r="J185" s="32" t="s">
        <v>143</v>
      </c>
      <c r="K185" s="32">
        <f>INDEX('[1]upper secondary completion'!$B$5:$J$206,MATCH(C185,'[1]upper secondary completion'!B$5:B$206,0),'[1]upper secondary completion'!I$4)</f>
        <v>69.599999999999994</v>
      </c>
      <c r="L185" s="32">
        <f>INDEX('[1]upper secondary completion'!$B$5:$J$206,MATCH(C185,'[1]upper secondary completion'!B$5:B$206,0),'[1]upper secondary completion'!J$4)</f>
        <v>89.7</v>
      </c>
      <c r="M185" s="32" t="str">
        <f t="shared" si="7"/>
        <v>high</v>
      </c>
      <c r="N185" s="32" t="str">
        <f t="shared" si="8"/>
        <v>503</v>
      </c>
      <c r="O185" s="32"/>
      <c r="P185" s="32"/>
      <c r="Q185" s="32"/>
      <c r="R185" s="32">
        <v>902</v>
      </c>
      <c r="S185" s="32"/>
      <c r="T185" s="32">
        <v>934</v>
      </c>
      <c r="U185" s="32">
        <v>948</v>
      </c>
      <c r="V185" s="32"/>
      <c r="W185" s="32">
        <v>1637</v>
      </c>
      <c r="X185" s="32"/>
      <c r="Y185" s="32">
        <v>1517</v>
      </c>
      <c r="Z185" s="32">
        <v>1502</v>
      </c>
      <c r="AA185" s="32"/>
      <c r="AB185" s="32"/>
      <c r="AC185" s="32"/>
      <c r="AD185" s="32">
        <v>178.30699999999999</v>
      </c>
      <c r="AE185" s="32">
        <v>179.131</v>
      </c>
      <c r="AF185" s="32">
        <v>180.02799999999999</v>
      </c>
      <c r="AG185" s="32">
        <v>180.95500000000001</v>
      </c>
      <c r="AH185" s="32">
        <v>181.89</v>
      </c>
      <c r="AI185" s="32">
        <v>182.79499999999999</v>
      </c>
      <c r="AJ185" s="32">
        <v>183.62899999999999</v>
      </c>
      <c r="AK185" s="32">
        <v>184.40100000000001</v>
      </c>
      <c r="AL185" s="32">
        <v>185.11199999999999</v>
      </c>
      <c r="AM185" s="32">
        <v>185.77099999999999</v>
      </c>
      <c r="AN185" s="32">
        <v>186.37899999999999</v>
      </c>
      <c r="AO185" s="32">
        <v>186.917</v>
      </c>
      <c r="AP185" s="32">
        <v>187.40899999999999</v>
      </c>
      <c r="AQ185" s="32">
        <v>187.82300000000001</v>
      </c>
      <c r="AR185" s="32">
        <v>188.19200000000001</v>
      </c>
      <c r="AS185" s="32">
        <v>188.49</v>
      </c>
      <c r="AT185" s="32">
        <v>188.74199999999999</v>
      </c>
      <c r="AU185" s="32">
        <v>188.92</v>
      </c>
      <c r="AV185" s="32">
        <v>189.03800000000001</v>
      </c>
      <c r="AW185" s="32">
        <v>189.10599999999999</v>
      </c>
      <c r="AX185" s="32">
        <v>189.11199999999999</v>
      </c>
      <c r="AY185" s="32">
        <v>189.04900000000001</v>
      </c>
      <c r="AZ185" s="32">
        <v>188.94</v>
      </c>
      <c r="BA185" s="32">
        <v>188.76400000000001</v>
      </c>
      <c r="BB185" s="32">
        <v>188.542</v>
      </c>
      <c r="BC185" s="32">
        <v>188.27099999999999</v>
      </c>
      <c r="BD185" s="32">
        <v>187.93700000000001</v>
      </c>
      <c r="BE185" s="32">
        <v>187.57300000000001</v>
      </c>
      <c r="BF185" s="32">
        <v>187.13800000000001</v>
      </c>
      <c r="BG185" s="32">
        <v>186.67699999999999</v>
      </c>
      <c r="BH185" s="32">
        <v>186.155</v>
      </c>
      <c r="BI185" s="32">
        <v>185.584</v>
      </c>
      <c r="BJ185" s="32">
        <v>184.98500000000001</v>
      </c>
      <c r="BK185" s="32">
        <v>184.33099999999999</v>
      </c>
      <c r="BL185" s="32">
        <v>183.637</v>
      </c>
      <c r="BM185" s="32">
        <v>182.905</v>
      </c>
      <c r="BN185" s="32">
        <v>182.12700000000001</v>
      </c>
      <c r="BO185" s="32">
        <v>181.328</v>
      </c>
      <c r="BP185" s="32">
        <v>180.47499999999999</v>
      </c>
      <c r="BQ185" s="32">
        <v>179.58799999999999</v>
      </c>
      <c r="BR185" s="32">
        <v>178.66200000000001</v>
      </c>
      <c r="BS185" s="32">
        <v>177.71199999999999</v>
      </c>
      <c r="BT185" s="32">
        <v>176.73500000000001</v>
      </c>
      <c r="BU185" s="32">
        <v>175.71600000000001</v>
      </c>
      <c r="BV185" s="32">
        <v>174.667</v>
      </c>
      <c r="BW185" s="32">
        <v>173.61199999999999</v>
      </c>
      <c r="BX185" s="32">
        <v>172.517</v>
      </c>
      <c r="BY185" s="32">
        <v>171.40700000000001</v>
      </c>
      <c r="BZ185" s="32">
        <v>170.27099999999999</v>
      </c>
      <c r="CA185" s="32">
        <v>169.124</v>
      </c>
      <c r="CB185" s="32">
        <v>167.94</v>
      </c>
      <c r="CC185" s="32">
        <v>166.75700000000001</v>
      </c>
      <c r="CD185" s="32">
        <v>165.547</v>
      </c>
      <c r="CE185" s="32">
        <v>164.31</v>
      </c>
      <c r="CF185" s="32">
        <v>163.06100000000001</v>
      </c>
      <c r="CG185" s="32">
        <v>161.797</v>
      </c>
      <c r="CH185" s="32">
        <v>160.52699999999999</v>
      </c>
      <c r="CI185" s="32">
        <v>159.23099999999999</v>
      </c>
      <c r="CJ185" s="32">
        <v>157.93100000000001</v>
      </c>
      <c r="CK185" s="32">
        <v>156.6</v>
      </c>
      <c r="CL185" s="32">
        <v>155.28200000000001</v>
      </c>
      <c r="CM185" s="32">
        <v>153.92500000000001</v>
      </c>
      <c r="CN185" s="32">
        <v>152.565</v>
      </c>
      <c r="CO185" s="32">
        <v>151.202</v>
      </c>
      <c r="CP185" s="32">
        <v>149.81899999999999</v>
      </c>
      <c r="CQ185" s="32">
        <v>148.43299999999999</v>
      </c>
      <c r="CR185" s="32">
        <v>147.054</v>
      </c>
      <c r="CS185" s="32">
        <v>145.66</v>
      </c>
      <c r="CT185" s="32">
        <v>144.26599999999999</v>
      </c>
      <c r="CU185" s="32">
        <v>142.87700000000001</v>
      </c>
      <c r="CV185" s="32">
        <v>141.49700000000001</v>
      </c>
      <c r="CW185" s="32">
        <v>140.12299999999999</v>
      </c>
      <c r="CX185" s="32">
        <v>138.755</v>
      </c>
      <c r="CY185" s="32">
        <v>137.40899999999999</v>
      </c>
      <c r="CZ185" s="32">
        <v>136.077</v>
      </c>
      <c r="DA185" s="32">
        <v>134.77199999999999</v>
      </c>
      <c r="DB185" s="32">
        <v>133.48699999999999</v>
      </c>
      <c r="DC185" s="32">
        <v>132.22300000000001</v>
      </c>
      <c r="DD185" s="32">
        <v>130.982</v>
      </c>
      <c r="DE185" s="32">
        <v>129.77600000000001</v>
      </c>
      <c r="DF185" s="32">
        <v>128.59399999999999</v>
      </c>
      <c r="DG185" s="32">
        <v>127.444</v>
      </c>
      <c r="DH185" s="32">
        <v>126.316</v>
      </c>
      <c r="DI185" s="32">
        <v>125.212</v>
      </c>
      <c r="DJ185" s="32">
        <v>124.142</v>
      </c>
      <c r="DK185" s="32">
        <v>123.10599999999999</v>
      </c>
      <c r="DL185" s="32">
        <v>122.09099999999999</v>
      </c>
      <c r="DM185" s="32"/>
    </row>
    <row r="186" spans="1:117" ht="11.4" x14ac:dyDescent="0.2">
      <c r="A186" s="32">
        <v>163</v>
      </c>
      <c r="B186" s="32" t="s">
        <v>113</v>
      </c>
      <c r="C186" s="32" t="s">
        <v>330</v>
      </c>
      <c r="D186" s="32"/>
      <c r="E186" s="32">
        <v>670</v>
      </c>
      <c r="F186" s="54">
        <v>0.90800000000000003</v>
      </c>
      <c r="G186" s="32" t="str">
        <f t="shared" si="6"/>
        <v>Low</v>
      </c>
      <c r="H186" s="32" t="s">
        <v>204</v>
      </c>
      <c r="I186" s="32" t="s">
        <v>142</v>
      </c>
      <c r="J186" s="32" t="s">
        <v>143</v>
      </c>
      <c r="K186" s="32">
        <f>INDEX('[1]upper secondary completion'!$B$5:$J$206,MATCH(C186,'[1]upper secondary completion'!B$5:B$206,0),'[1]upper secondary completion'!I$4)</f>
        <v>0</v>
      </c>
      <c r="L186" s="32">
        <f>INDEX('[1]upper secondary completion'!$B$5:$J$206,MATCH(C186,'[1]upper secondary completion'!B$5:B$206,0),'[1]upper secondary completion'!J$4)</f>
        <v>0</v>
      </c>
      <c r="M186" s="32" t="str">
        <f t="shared" si="7"/>
        <v/>
      </c>
      <c r="N186" s="32" t="str">
        <f t="shared" si="8"/>
        <v>no data</v>
      </c>
      <c r="O186" s="32"/>
      <c r="P186" s="32"/>
      <c r="Q186" s="32"/>
      <c r="R186" s="32">
        <v>902</v>
      </c>
      <c r="S186" s="32"/>
      <c r="T186" s="32">
        <v>934</v>
      </c>
      <c r="U186" s="32">
        <v>948</v>
      </c>
      <c r="V186" s="32"/>
      <c r="W186" s="32">
        <v>1637</v>
      </c>
      <c r="X186" s="32"/>
      <c r="Y186" s="32">
        <v>1517</v>
      </c>
      <c r="Z186" s="32">
        <v>1502</v>
      </c>
      <c r="AA186" s="32"/>
      <c r="AB186" s="32"/>
      <c r="AC186" s="32"/>
      <c r="AD186" s="32">
        <v>108.86799999999999</v>
      </c>
      <c r="AE186" s="32">
        <v>109.13500000000001</v>
      </c>
      <c r="AF186" s="32">
        <v>109.467</v>
      </c>
      <c r="AG186" s="32">
        <v>109.82599999999999</v>
      </c>
      <c r="AH186" s="32">
        <v>110.21</v>
      </c>
      <c r="AI186" s="32">
        <v>110.593</v>
      </c>
      <c r="AJ186" s="32">
        <v>110.947</v>
      </c>
      <c r="AK186" s="32">
        <v>111.26900000000001</v>
      </c>
      <c r="AL186" s="32">
        <v>111.55200000000001</v>
      </c>
      <c r="AM186" s="32">
        <v>111.806</v>
      </c>
      <c r="AN186" s="32">
        <v>112.044</v>
      </c>
      <c r="AO186" s="32">
        <v>112.265</v>
      </c>
      <c r="AP186" s="32">
        <v>112.47199999999999</v>
      </c>
      <c r="AQ186" s="32">
        <v>112.637</v>
      </c>
      <c r="AR186" s="32">
        <v>112.803</v>
      </c>
      <c r="AS186" s="32">
        <v>112.935</v>
      </c>
      <c r="AT186" s="32">
        <v>113.041</v>
      </c>
      <c r="AU186" s="32">
        <v>113.107</v>
      </c>
      <c r="AV186" s="32">
        <v>113.166</v>
      </c>
      <c r="AW186" s="32">
        <v>113.18600000000001</v>
      </c>
      <c r="AX186" s="32">
        <v>113.17400000000001</v>
      </c>
      <c r="AY186" s="32">
        <v>113.14</v>
      </c>
      <c r="AZ186" s="32">
        <v>113.068</v>
      </c>
      <c r="BA186" s="32">
        <v>112.96299999999999</v>
      </c>
      <c r="BB186" s="32">
        <v>112.82899999999999</v>
      </c>
      <c r="BC186" s="32">
        <v>112.675</v>
      </c>
      <c r="BD186" s="32">
        <v>112.48699999999999</v>
      </c>
      <c r="BE186" s="32">
        <v>112.252</v>
      </c>
      <c r="BF186" s="32">
        <v>112.009</v>
      </c>
      <c r="BG186" s="32">
        <v>111.72499999999999</v>
      </c>
      <c r="BH186" s="32">
        <v>111.43</v>
      </c>
      <c r="BI186" s="32">
        <v>111.104</v>
      </c>
      <c r="BJ186" s="32">
        <v>110.747</v>
      </c>
      <c r="BK186" s="32">
        <v>110.369</v>
      </c>
      <c r="BL186" s="32">
        <v>109.96899999999999</v>
      </c>
      <c r="BM186" s="32">
        <v>109.54900000000001</v>
      </c>
      <c r="BN186" s="32">
        <v>109.11799999999999</v>
      </c>
      <c r="BO186" s="32">
        <v>108.655</v>
      </c>
      <c r="BP186" s="32">
        <v>108.178</v>
      </c>
      <c r="BQ186" s="32">
        <v>107.68899999999999</v>
      </c>
      <c r="BR186" s="32">
        <v>107.176</v>
      </c>
      <c r="BS186" s="32">
        <v>106.66</v>
      </c>
      <c r="BT186" s="32">
        <v>106.13800000000001</v>
      </c>
      <c r="BU186" s="32">
        <v>105.59399999999999</v>
      </c>
      <c r="BV186" s="32">
        <v>105.03100000000001</v>
      </c>
      <c r="BW186" s="32">
        <v>104.465</v>
      </c>
      <c r="BX186" s="32">
        <v>103.88200000000001</v>
      </c>
      <c r="BY186" s="32">
        <v>103.294</v>
      </c>
      <c r="BZ186" s="32">
        <v>102.693</v>
      </c>
      <c r="CA186" s="32">
        <v>102.08499999999999</v>
      </c>
      <c r="CB186" s="32">
        <v>101.465</v>
      </c>
      <c r="CC186" s="32">
        <v>100.82899999999999</v>
      </c>
      <c r="CD186" s="32">
        <v>100.193</v>
      </c>
      <c r="CE186" s="32">
        <v>99.533000000000001</v>
      </c>
      <c r="CF186" s="32">
        <v>98.864999999999995</v>
      </c>
      <c r="CG186" s="32">
        <v>98.197999999999993</v>
      </c>
      <c r="CH186" s="32">
        <v>97.513999999999996</v>
      </c>
      <c r="CI186" s="32">
        <v>96.82</v>
      </c>
      <c r="CJ186" s="32">
        <v>96.120999999999995</v>
      </c>
      <c r="CK186" s="32">
        <v>95.411000000000001</v>
      </c>
      <c r="CL186" s="32">
        <v>94.691000000000003</v>
      </c>
      <c r="CM186" s="32">
        <v>93.962999999999994</v>
      </c>
      <c r="CN186" s="32">
        <v>93.224999999999994</v>
      </c>
      <c r="CO186" s="32">
        <v>92.481999999999999</v>
      </c>
      <c r="CP186" s="32">
        <v>91.733999999999995</v>
      </c>
      <c r="CQ186" s="32">
        <v>90.972999999999999</v>
      </c>
      <c r="CR186" s="32">
        <v>90.212000000000003</v>
      </c>
      <c r="CS186" s="32">
        <v>89.441999999999993</v>
      </c>
      <c r="CT186" s="32">
        <v>88.665999999999997</v>
      </c>
      <c r="CU186" s="32">
        <v>87.903000000000006</v>
      </c>
      <c r="CV186" s="32">
        <v>87.108000000000004</v>
      </c>
      <c r="CW186" s="32">
        <v>86.331000000000003</v>
      </c>
      <c r="CX186" s="32">
        <v>85.534000000000006</v>
      </c>
      <c r="CY186" s="32">
        <v>84.748999999999995</v>
      </c>
      <c r="CZ186" s="32">
        <v>83.948999999999998</v>
      </c>
      <c r="DA186" s="32">
        <v>83.164000000000001</v>
      </c>
      <c r="DB186" s="32">
        <v>82.356999999999999</v>
      </c>
      <c r="DC186" s="32">
        <v>81.575999999999993</v>
      </c>
      <c r="DD186" s="32">
        <v>80.784000000000006</v>
      </c>
      <c r="DE186" s="32">
        <v>80.006</v>
      </c>
      <c r="DF186" s="32">
        <v>79.227000000000004</v>
      </c>
      <c r="DG186" s="32">
        <v>78.445999999999998</v>
      </c>
      <c r="DH186" s="32">
        <v>77.668000000000006</v>
      </c>
      <c r="DI186" s="32">
        <v>76.894000000000005</v>
      </c>
      <c r="DJ186" s="32">
        <v>76.122</v>
      </c>
      <c r="DK186" s="32">
        <v>75.373999999999995</v>
      </c>
      <c r="DL186" s="32">
        <v>74.617999999999995</v>
      </c>
      <c r="DM186" s="32"/>
    </row>
    <row r="187" spans="1:117" ht="11.4" x14ac:dyDescent="0.2">
      <c r="A187" s="32">
        <v>242</v>
      </c>
      <c r="B187" s="32" t="s">
        <v>113</v>
      </c>
      <c r="C187" s="32" t="s">
        <v>331</v>
      </c>
      <c r="D187" s="32">
        <v>25</v>
      </c>
      <c r="E187" s="32">
        <v>688</v>
      </c>
      <c r="F187" s="54">
        <v>0.69799999999999995</v>
      </c>
      <c r="G187" s="32" t="str">
        <f t="shared" si="6"/>
        <v>Low</v>
      </c>
      <c r="H187" s="32" t="s">
        <v>251</v>
      </c>
      <c r="I187" s="32" t="s">
        <v>252</v>
      </c>
      <c r="J187" s="32" t="s">
        <v>182</v>
      </c>
      <c r="K187" s="32">
        <f>INDEX('[1]upper secondary completion'!$B$5:$J$206,MATCH(C187,'[1]upper secondary completion'!B$5:B$206,0),'[1]upper secondary completion'!I$4)</f>
        <v>70.7</v>
      </c>
      <c r="L187" s="32">
        <f>INDEX('[1]upper secondary completion'!$B$5:$J$206,MATCH(C187,'[1]upper secondary completion'!B$5:B$206,0),'[1]upper secondary completion'!J$4)</f>
        <v>80.599999999999994</v>
      </c>
      <c r="M187" s="32" t="str">
        <f t="shared" si="7"/>
        <v>high</v>
      </c>
      <c r="N187" s="32" t="str">
        <f t="shared" si="8"/>
        <v>503</v>
      </c>
      <c r="O187" s="32"/>
      <c r="P187" s="32"/>
      <c r="Q187" s="32">
        <v>901</v>
      </c>
      <c r="R187" s="32"/>
      <c r="S187" s="32"/>
      <c r="T187" s="32"/>
      <c r="U187" s="32"/>
      <c r="V187" s="32"/>
      <c r="W187" s="32"/>
      <c r="X187" s="32"/>
      <c r="Y187" s="32">
        <v>1517</v>
      </c>
      <c r="Z187" s="32">
        <v>1502</v>
      </c>
      <c r="AA187" s="32"/>
      <c r="AB187" s="32"/>
      <c r="AC187" s="32"/>
      <c r="AD187" s="32">
        <v>8898.2839999999997</v>
      </c>
      <c r="AE187" s="32">
        <v>8876.777</v>
      </c>
      <c r="AF187" s="32">
        <v>8853.9629999999997</v>
      </c>
      <c r="AG187" s="32">
        <v>8829.6229999999996</v>
      </c>
      <c r="AH187" s="32">
        <v>8802.741</v>
      </c>
      <c r="AI187" s="32">
        <v>8772.2279999999992</v>
      </c>
      <c r="AJ187" s="32">
        <v>8737.3700000000008</v>
      </c>
      <c r="AK187" s="32">
        <v>8697.5470000000005</v>
      </c>
      <c r="AL187" s="32">
        <v>8653.0169999999998</v>
      </c>
      <c r="AM187" s="32">
        <v>8604.9979999999996</v>
      </c>
      <c r="AN187" s="32">
        <v>8555.2950000000001</v>
      </c>
      <c r="AO187" s="32">
        <v>8505.2489999999998</v>
      </c>
      <c r="AP187" s="32">
        <v>8455.2870000000003</v>
      </c>
      <c r="AQ187" s="32">
        <v>8405.107</v>
      </c>
      <c r="AR187" s="32">
        <v>8354.5049999999992</v>
      </c>
      <c r="AS187" s="32">
        <v>8303.0490000000009</v>
      </c>
      <c r="AT187" s="32">
        <v>8250.4339999999993</v>
      </c>
      <c r="AU187" s="32">
        <v>8196.7180000000008</v>
      </c>
      <c r="AV187" s="32">
        <v>8142.1350000000002</v>
      </c>
      <c r="AW187" s="32">
        <v>8086.723</v>
      </c>
      <c r="AX187" s="32">
        <v>8030.5169999999998</v>
      </c>
      <c r="AY187" s="32">
        <v>7973.5590000000002</v>
      </c>
      <c r="AZ187" s="32">
        <v>7915.8940000000002</v>
      </c>
      <c r="BA187" s="32">
        <v>7857.6059999999998</v>
      </c>
      <c r="BB187" s="32">
        <v>7798.777</v>
      </c>
      <c r="BC187" s="32">
        <v>7739.5559999999996</v>
      </c>
      <c r="BD187" s="32">
        <v>7680.0590000000002</v>
      </c>
      <c r="BE187" s="32">
        <v>7620.3370000000004</v>
      </c>
      <c r="BF187" s="32">
        <v>7560.4480000000003</v>
      </c>
      <c r="BG187" s="32">
        <v>7500.4780000000001</v>
      </c>
      <c r="BH187" s="32">
        <v>7440.5569999999998</v>
      </c>
      <c r="BI187" s="32">
        <v>7380.7650000000003</v>
      </c>
      <c r="BJ187" s="32">
        <v>7321.1580000000004</v>
      </c>
      <c r="BK187" s="32">
        <v>7261.7259999999997</v>
      </c>
      <c r="BL187" s="32">
        <v>7202.415</v>
      </c>
      <c r="BM187" s="32">
        <v>7143.1490000000003</v>
      </c>
      <c r="BN187" s="32">
        <v>7083.83</v>
      </c>
      <c r="BO187" s="32">
        <v>7024.4780000000001</v>
      </c>
      <c r="BP187" s="32">
        <v>6965.0749999999998</v>
      </c>
      <c r="BQ187" s="32">
        <v>6905.5540000000001</v>
      </c>
      <c r="BR187" s="32">
        <v>6845.8590000000004</v>
      </c>
      <c r="BS187" s="32">
        <v>6785.915</v>
      </c>
      <c r="BT187" s="32">
        <v>6725.7070000000003</v>
      </c>
      <c r="BU187" s="32">
        <v>6665.2539999999999</v>
      </c>
      <c r="BV187" s="32">
        <v>6604.5360000000001</v>
      </c>
      <c r="BW187" s="32">
        <v>6543.5649999999996</v>
      </c>
      <c r="BX187" s="32">
        <v>6482.3530000000001</v>
      </c>
      <c r="BY187" s="32">
        <v>6420.9139999999998</v>
      </c>
      <c r="BZ187" s="32">
        <v>6359.2430000000004</v>
      </c>
      <c r="CA187" s="32">
        <v>6297.4160000000002</v>
      </c>
      <c r="CB187" s="32">
        <v>6235.4790000000003</v>
      </c>
      <c r="CC187" s="32">
        <v>6173.491</v>
      </c>
      <c r="CD187" s="32">
        <v>6111.4750000000004</v>
      </c>
      <c r="CE187" s="32">
        <v>6049.47</v>
      </c>
      <c r="CF187" s="32">
        <v>5987.53</v>
      </c>
      <c r="CG187" s="32">
        <v>5925.7049999999999</v>
      </c>
      <c r="CH187" s="32">
        <v>5864.0550000000003</v>
      </c>
      <c r="CI187" s="32">
        <v>5802.6080000000002</v>
      </c>
      <c r="CJ187" s="32">
        <v>5741.4089999999997</v>
      </c>
      <c r="CK187" s="32">
        <v>5680.4660000000003</v>
      </c>
      <c r="CL187" s="32">
        <v>5619.7960000000003</v>
      </c>
      <c r="CM187" s="32">
        <v>5559.4219999999996</v>
      </c>
      <c r="CN187" s="32">
        <v>5499.3710000000001</v>
      </c>
      <c r="CO187" s="32">
        <v>5439.6679999999997</v>
      </c>
      <c r="CP187" s="32">
        <v>5380.3580000000002</v>
      </c>
      <c r="CQ187" s="32">
        <v>5321.49</v>
      </c>
      <c r="CR187" s="32">
        <v>5263.1</v>
      </c>
      <c r="CS187" s="32">
        <v>5205.2079999999996</v>
      </c>
      <c r="CT187" s="32">
        <v>5147.84</v>
      </c>
      <c r="CU187" s="32">
        <v>5091.0129999999999</v>
      </c>
      <c r="CV187" s="32">
        <v>5034.7529999999997</v>
      </c>
      <c r="CW187" s="32">
        <v>4979.0990000000002</v>
      </c>
      <c r="CX187" s="32">
        <v>4924.0410000000002</v>
      </c>
      <c r="CY187" s="32">
        <v>4869.6120000000001</v>
      </c>
      <c r="CZ187" s="32">
        <v>4815.7979999999998</v>
      </c>
      <c r="DA187" s="32">
        <v>4762.6210000000001</v>
      </c>
      <c r="DB187" s="32">
        <v>4710.05</v>
      </c>
      <c r="DC187" s="32">
        <v>4658.1059999999998</v>
      </c>
      <c r="DD187" s="32">
        <v>4606.7920000000004</v>
      </c>
      <c r="DE187" s="32">
        <v>4556.08</v>
      </c>
      <c r="DF187" s="32">
        <v>4505.9809999999998</v>
      </c>
      <c r="DG187" s="32">
        <v>4456.491</v>
      </c>
      <c r="DH187" s="32">
        <v>4407.5820000000003</v>
      </c>
      <c r="DI187" s="32">
        <v>4359.241</v>
      </c>
      <c r="DJ187" s="32">
        <v>4311.4530000000004</v>
      </c>
      <c r="DK187" s="32">
        <v>4264.1930000000002</v>
      </c>
      <c r="DL187" s="32">
        <v>4217.4250000000002</v>
      </c>
      <c r="DM187" s="32"/>
    </row>
    <row r="188" spans="1:117" ht="11.4" x14ac:dyDescent="0.2">
      <c r="A188" s="32">
        <v>143</v>
      </c>
      <c r="B188" s="32" t="s">
        <v>113</v>
      </c>
      <c r="C188" s="32" t="s">
        <v>332</v>
      </c>
      <c r="D188" s="32"/>
      <c r="E188" s="32">
        <v>702</v>
      </c>
      <c r="F188" s="54">
        <v>0.57999999999999996</v>
      </c>
      <c r="G188" s="32" t="str">
        <f t="shared" si="6"/>
        <v>Low</v>
      </c>
      <c r="H188" s="32" t="s">
        <v>184</v>
      </c>
      <c r="I188" s="32" t="s">
        <v>185</v>
      </c>
      <c r="J188" s="32" t="s">
        <v>117</v>
      </c>
      <c r="K188" s="32">
        <f>INDEX('[1]upper secondary completion'!$B$5:$J$206,MATCH(C188,'[1]upper secondary completion'!B$5:B$206,0),'[1]upper secondary completion'!I$4)</f>
        <v>0</v>
      </c>
      <c r="L188" s="32">
        <f>INDEX('[1]upper secondary completion'!$B$5:$J$206,MATCH(C188,'[1]upper secondary completion'!B$5:B$206,0),'[1]upper secondary completion'!J$4)</f>
        <v>0</v>
      </c>
      <c r="M188" s="32" t="str">
        <f t="shared" si="7"/>
        <v/>
      </c>
      <c r="N188" s="32" t="str">
        <f t="shared" si="8"/>
        <v>no data</v>
      </c>
      <c r="O188" s="32"/>
      <c r="P188" s="32"/>
      <c r="Q188" s="32"/>
      <c r="R188" s="32">
        <v>902</v>
      </c>
      <c r="S188" s="32"/>
      <c r="T188" s="32">
        <v>934</v>
      </c>
      <c r="U188" s="32">
        <v>948</v>
      </c>
      <c r="V188" s="32"/>
      <c r="W188" s="32">
        <v>1637</v>
      </c>
      <c r="X188" s="32">
        <v>1503</v>
      </c>
      <c r="Y188" s="32"/>
      <c r="Z188" s="32"/>
      <c r="AA188" s="32"/>
      <c r="AB188" s="32"/>
      <c r="AC188" s="32"/>
      <c r="AD188" s="32">
        <v>5525.6279999999997</v>
      </c>
      <c r="AE188" s="32">
        <v>5592.143</v>
      </c>
      <c r="AF188" s="32">
        <v>5653.625</v>
      </c>
      <c r="AG188" s="32">
        <v>5708.0420000000004</v>
      </c>
      <c r="AH188" s="32">
        <v>5757.5029999999997</v>
      </c>
      <c r="AI188" s="32">
        <v>5804.3429999999998</v>
      </c>
      <c r="AJ188" s="32">
        <v>5850.3429999999998</v>
      </c>
      <c r="AK188" s="32">
        <v>5896.6840000000002</v>
      </c>
      <c r="AL188" s="32">
        <v>5943.5510000000004</v>
      </c>
      <c r="AM188" s="32">
        <v>5990.2920000000004</v>
      </c>
      <c r="AN188" s="32">
        <v>6035.6750000000002</v>
      </c>
      <c r="AO188" s="32">
        <v>6078.76</v>
      </c>
      <c r="AP188" s="32">
        <v>6119.5860000000002</v>
      </c>
      <c r="AQ188" s="32">
        <v>6158.5330000000004</v>
      </c>
      <c r="AR188" s="32">
        <v>6195.4430000000002</v>
      </c>
      <c r="AS188" s="32">
        <v>6230.1319999999996</v>
      </c>
      <c r="AT188" s="32">
        <v>6262.4650000000001</v>
      </c>
      <c r="AU188" s="32">
        <v>6292.3630000000003</v>
      </c>
      <c r="AV188" s="32">
        <v>6319.7690000000002</v>
      </c>
      <c r="AW188" s="32">
        <v>6344.6260000000002</v>
      </c>
      <c r="AX188" s="32">
        <v>6366.8680000000004</v>
      </c>
      <c r="AY188" s="32">
        <v>6386.4539999999997</v>
      </c>
      <c r="AZ188" s="32">
        <v>6403.3940000000002</v>
      </c>
      <c r="BA188" s="32">
        <v>6417.6949999999997</v>
      </c>
      <c r="BB188" s="32">
        <v>6429.4110000000001</v>
      </c>
      <c r="BC188" s="32">
        <v>6438.6469999999999</v>
      </c>
      <c r="BD188" s="32">
        <v>6445.4889999999996</v>
      </c>
      <c r="BE188" s="32">
        <v>6450.0029999999997</v>
      </c>
      <c r="BF188" s="32">
        <v>6452.27</v>
      </c>
      <c r="BG188" s="32">
        <v>6452.433</v>
      </c>
      <c r="BH188" s="32">
        <v>6450.6790000000001</v>
      </c>
      <c r="BI188" s="32">
        <v>6447.1750000000002</v>
      </c>
      <c r="BJ188" s="32">
        <v>6442.0249999999996</v>
      </c>
      <c r="BK188" s="32">
        <v>6435.317</v>
      </c>
      <c r="BL188" s="32">
        <v>6427.2510000000002</v>
      </c>
      <c r="BM188" s="32">
        <v>6417.9309999999996</v>
      </c>
      <c r="BN188" s="32">
        <v>6407.5280000000002</v>
      </c>
      <c r="BO188" s="32">
        <v>6396.1440000000002</v>
      </c>
      <c r="BP188" s="32">
        <v>6383.866</v>
      </c>
      <c r="BQ188" s="32">
        <v>6370.8130000000001</v>
      </c>
      <c r="BR188" s="32">
        <v>6357.0990000000002</v>
      </c>
      <c r="BS188" s="32">
        <v>6342.8339999999998</v>
      </c>
      <c r="BT188" s="32">
        <v>6328.0829999999996</v>
      </c>
      <c r="BU188" s="32">
        <v>6312.9030000000002</v>
      </c>
      <c r="BV188" s="32">
        <v>6297.3429999999998</v>
      </c>
      <c r="BW188" s="32">
        <v>6281.3919999999998</v>
      </c>
      <c r="BX188" s="32">
        <v>6265.076</v>
      </c>
      <c r="BY188" s="32">
        <v>6248.4080000000004</v>
      </c>
      <c r="BZ188" s="32">
        <v>6231.47</v>
      </c>
      <c r="CA188" s="32">
        <v>6214.2709999999997</v>
      </c>
      <c r="CB188" s="32">
        <v>6196.8230000000003</v>
      </c>
      <c r="CC188" s="32">
        <v>6179.1570000000002</v>
      </c>
      <c r="CD188" s="32">
        <v>6161.2870000000003</v>
      </c>
      <c r="CE188" s="32">
        <v>6143.2839999999997</v>
      </c>
      <c r="CF188" s="32">
        <v>6125.152</v>
      </c>
      <c r="CG188" s="32">
        <v>6106.9170000000004</v>
      </c>
      <c r="CH188" s="32">
        <v>6088.6049999999996</v>
      </c>
      <c r="CI188" s="32">
        <v>6070.25</v>
      </c>
      <c r="CJ188" s="32">
        <v>6051.9189999999999</v>
      </c>
      <c r="CK188" s="32">
        <v>6033.6769999999997</v>
      </c>
      <c r="CL188" s="32">
        <v>6015.6450000000004</v>
      </c>
      <c r="CM188" s="32">
        <v>5997.9179999999997</v>
      </c>
      <c r="CN188" s="32">
        <v>5980.5309999999999</v>
      </c>
      <c r="CO188" s="32">
        <v>5963.5330000000004</v>
      </c>
      <c r="CP188" s="32">
        <v>5946.9489999999996</v>
      </c>
      <c r="CQ188" s="32">
        <v>5930.8059999999996</v>
      </c>
      <c r="CR188" s="32">
        <v>5915.1379999999999</v>
      </c>
      <c r="CS188" s="32">
        <v>5899.9660000000003</v>
      </c>
      <c r="CT188" s="32">
        <v>5885.3280000000004</v>
      </c>
      <c r="CU188" s="32">
        <v>5871.2489999999998</v>
      </c>
      <c r="CV188" s="32">
        <v>5857.7030000000004</v>
      </c>
      <c r="CW188" s="32">
        <v>5844.7070000000003</v>
      </c>
      <c r="CX188" s="32">
        <v>5832.2929999999997</v>
      </c>
      <c r="CY188" s="32">
        <v>5820.4650000000001</v>
      </c>
      <c r="CZ188" s="32">
        <v>5809.2560000000003</v>
      </c>
      <c r="DA188" s="32">
        <v>5798.6809999999996</v>
      </c>
      <c r="DB188" s="32">
        <v>5788.7759999999998</v>
      </c>
      <c r="DC188" s="32">
        <v>5779.5510000000004</v>
      </c>
      <c r="DD188" s="32">
        <v>5771.0460000000003</v>
      </c>
      <c r="DE188" s="32">
        <v>5763.2929999999997</v>
      </c>
      <c r="DF188" s="32">
        <v>5756.3320000000003</v>
      </c>
      <c r="DG188" s="32">
        <v>5750.1930000000002</v>
      </c>
      <c r="DH188" s="32">
        <v>5744.9309999999996</v>
      </c>
      <c r="DI188" s="32">
        <v>5740.6059999999998</v>
      </c>
      <c r="DJ188" s="32">
        <v>5737.2120000000004</v>
      </c>
      <c r="DK188" s="32">
        <v>5734.8249999999998</v>
      </c>
      <c r="DL188" s="32">
        <v>5733.4769999999999</v>
      </c>
      <c r="DM188" s="32"/>
    </row>
    <row r="189" spans="1:117" ht="11.4" x14ac:dyDescent="0.2">
      <c r="A189" s="32">
        <v>218</v>
      </c>
      <c r="B189" s="32" t="s">
        <v>113</v>
      </c>
      <c r="C189" s="32" t="s">
        <v>333</v>
      </c>
      <c r="D189" s="32"/>
      <c r="E189" s="32">
        <v>703</v>
      </c>
      <c r="F189" s="54">
        <v>0.72599999999999998</v>
      </c>
      <c r="G189" s="32" t="str">
        <f t="shared" si="6"/>
        <v>Low</v>
      </c>
      <c r="H189" s="32" t="s">
        <v>182</v>
      </c>
      <c r="I189" s="32" t="s">
        <v>252</v>
      </c>
      <c r="J189" s="32" t="s">
        <v>182</v>
      </c>
      <c r="K189" s="32">
        <f>INDEX('[1]upper secondary completion'!$B$5:$J$206,MATCH(C189,'[1]upper secondary completion'!B$5:B$206,0),'[1]upper secondary completion'!I$4)</f>
        <v>0</v>
      </c>
      <c r="L189" s="32">
        <f>INDEX('[1]upper secondary completion'!$B$5:$J$206,MATCH(C189,'[1]upper secondary completion'!B$5:B$206,0),'[1]upper secondary completion'!J$4)</f>
        <v>0</v>
      </c>
      <c r="M189" s="32" t="str">
        <f t="shared" si="7"/>
        <v/>
      </c>
      <c r="N189" s="32" t="str">
        <f t="shared" si="8"/>
        <v>no data</v>
      </c>
      <c r="O189" s="32"/>
      <c r="P189" s="32"/>
      <c r="Q189" s="32">
        <v>901</v>
      </c>
      <c r="R189" s="32"/>
      <c r="S189" s="32"/>
      <c r="T189" s="32"/>
      <c r="U189" s="32"/>
      <c r="V189" s="32"/>
      <c r="W189" s="32"/>
      <c r="X189" s="32">
        <v>1503</v>
      </c>
      <c r="Y189" s="32"/>
      <c r="Z189" s="32"/>
      <c r="AA189" s="32"/>
      <c r="AB189" s="32"/>
      <c r="AC189" s="32"/>
      <c r="AD189" s="32">
        <v>5428.7979999999998</v>
      </c>
      <c r="AE189" s="32">
        <v>5435.6139999999996</v>
      </c>
      <c r="AF189" s="32">
        <v>5442.0010000000002</v>
      </c>
      <c r="AG189" s="32">
        <v>5447.9030000000002</v>
      </c>
      <c r="AH189" s="32">
        <v>5453.0169999999998</v>
      </c>
      <c r="AI189" s="32">
        <v>5457.0119999999997</v>
      </c>
      <c r="AJ189" s="32">
        <v>5459.643</v>
      </c>
      <c r="AK189" s="32">
        <v>5460.7259999999997</v>
      </c>
      <c r="AL189" s="32">
        <v>5460.1930000000002</v>
      </c>
      <c r="AM189" s="32">
        <v>5458.0990000000002</v>
      </c>
      <c r="AN189" s="32">
        <v>5454.5360000000001</v>
      </c>
      <c r="AO189" s="32">
        <v>5449.6049999999996</v>
      </c>
      <c r="AP189" s="32">
        <v>5443.2920000000004</v>
      </c>
      <c r="AQ189" s="32">
        <v>5435.5389999999998</v>
      </c>
      <c r="AR189" s="32">
        <v>5426.33</v>
      </c>
      <c r="AS189" s="32">
        <v>5415.6149999999998</v>
      </c>
      <c r="AT189" s="32">
        <v>5403.4059999999999</v>
      </c>
      <c r="AU189" s="32">
        <v>5389.7030000000004</v>
      </c>
      <c r="AV189" s="32">
        <v>5374.5969999999998</v>
      </c>
      <c r="AW189" s="32">
        <v>5358.183</v>
      </c>
      <c r="AX189" s="32">
        <v>5340.6210000000001</v>
      </c>
      <c r="AY189" s="32">
        <v>5322.0010000000002</v>
      </c>
      <c r="AZ189" s="32">
        <v>5302.4279999999999</v>
      </c>
      <c r="BA189" s="32">
        <v>5281.9610000000002</v>
      </c>
      <c r="BB189" s="32">
        <v>5260.7610000000004</v>
      </c>
      <c r="BC189" s="32">
        <v>5238.9759999999997</v>
      </c>
      <c r="BD189" s="32">
        <v>5216.7380000000003</v>
      </c>
      <c r="BE189" s="32">
        <v>5194.1379999999999</v>
      </c>
      <c r="BF189" s="32">
        <v>5171.2280000000001</v>
      </c>
      <c r="BG189" s="32">
        <v>5148.0929999999998</v>
      </c>
      <c r="BH189" s="32">
        <v>5124.8029999999999</v>
      </c>
      <c r="BI189" s="32">
        <v>5101.3900000000003</v>
      </c>
      <c r="BJ189" s="32">
        <v>5077.9290000000001</v>
      </c>
      <c r="BK189" s="32">
        <v>5054.4120000000003</v>
      </c>
      <c r="BL189" s="32">
        <v>5030.857</v>
      </c>
      <c r="BM189" s="32">
        <v>5007.2759999999998</v>
      </c>
      <c r="BN189" s="32">
        <v>4983.6469999999999</v>
      </c>
      <c r="BO189" s="32">
        <v>4959.9560000000001</v>
      </c>
      <c r="BP189" s="32">
        <v>4936.2070000000003</v>
      </c>
      <c r="BQ189" s="32">
        <v>4912.3130000000001</v>
      </c>
      <c r="BR189" s="32">
        <v>4888.17</v>
      </c>
      <c r="BS189" s="32">
        <v>4863.7330000000002</v>
      </c>
      <c r="BT189" s="32">
        <v>4838.9459999999999</v>
      </c>
      <c r="BU189" s="32">
        <v>4813.8010000000004</v>
      </c>
      <c r="BV189" s="32">
        <v>4788.2179999999998</v>
      </c>
      <c r="BW189" s="32">
        <v>4762.116</v>
      </c>
      <c r="BX189" s="32">
        <v>4735.4449999999997</v>
      </c>
      <c r="BY189" s="32">
        <v>4708.174</v>
      </c>
      <c r="BZ189" s="32">
        <v>4680.357</v>
      </c>
      <c r="CA189" s="32">
        <v>4651.99</v>
      </c>
      <c r="CB189" s="32">
        <v>4623.1149999999998</v>
      </c>
      <c r="CC189" s="32">
        <v>4593.7910000000002</v>
      </c>
      <c r="CD189" s="32">
        <v>4564.0370000000003</v>
      </c>
      <c r="CE189" s="32">
        <v>4533.9359999999997</v>
      </c>
      <c r="CF189" s="32">
        <v>4503.6239999999998</v>
      </c>
      <c r="CG189" s="32">
        <v>4473.2839999999997</v>
      </c>
      <c r="CH189" s="32">
        <v>4443.0559999999996</v>
      </c>
      <c r="CI189" s="32">
        <v>4413.0339999999997</v>
      </c>
      <c r="CJ189" s="32">
        <v>4383.2889999999998</v>
      </c>
      <c r="CK189" s="32">
        <v>4353.9380000000001</v>
      </c>
      <c r="CL189" s="32">
        <v>4325.1109999999999</v>
      </c>
      <c r="CM189" s="32">
        <v>4296.9189999999999</v>
      </c>
      <c r="CN189" s="32">
        <v>4269.4170000000004</v>
      </c>
      <c r="CO189" s="32">
        <v>4242.6729999999998</v>
      </c>
      <c r="CP189" s="32">
        <v>4216.7529999999997</v>
      </c>
      <c r="CQ189" s="32">
        <v>4191.692</v>
      </c>
      <c r="CR189" s="32">
        <v>4167.5479999999998</v>
      </c>
      <c r="CS189" s="32">
        <v>4144.357</v>
      </c>
      <c r="CT189" s="32">
        <v>4122.116</v>
      </c>
      <c r="CU189" s="32">
        <v>4100.7849999999999</v>
      </c>
      <c r="CV189" s="32">
        <v>4080.3339999999998</v>
      </c>
      <c r="CW189" s="32">
        <v>4060.7429999999999</v>
      </c>
      <c r="CX189" s="32">
        <v>4041.9810000000002</v>
      </c>
      <c r="CY189" s="32">
        <v>4023.9839999999999</v>
      </c>
      <c r="CZ189" s="32">
        <v>4006.7240000000002</v>
      </c>
      <c r="DA189" s="32">
        <v>3990.087</v>
      </c>
      <c r="DB189" s="32">
        <v>3974</v>
      </c>
      <c r="DC189" s="32">
        <v>3958.4050000000002</v>
      </c>
      <c r="DD189" s="32">
        <v>3943.2220000000002</v>
      </c>
      <c r="DE189" s="32">
        <v>3928.4279999999999</v>
      </c>
      <c r="DF189" s="32">
        <v>3913.944</v>
      </c>
      <c r="DG189" s="32">
        <v>3899.7089999999998</v>
      </c>
      <c r="DH189" s="32">
        <v>3885.6489999999999</v>
      </c>
      <c r="DI189" s="32">
        <v>3871.6680000000001</v>
      </c>
      <c r="DJ189" s="32">
        <v>3857.6860000000001</v>
      </c>
      <c r="DK189" s="32">
        <v>3843.576</v>
      </c>
      <c r="DL189" s="32">
        <v>3829.2109999999998</v>
      </c>
      <c r="DM189" s="32"/>
    </row>
    <row r="190" spans="1:117" ht="11.4" x14ac:dyDescent="0.2">
      <c r="A190" s="32">
        <v>243</v>
      </c>
      <c r="B190" s="32" t="s">
        <v>113</v>
      </c>
      <c r="C190" s="32" t="s">
        <v>334</v>
      </c>
      <c r="D190" s="32"/>
      <c r="E190" s="32">
        <v>705</v>
      </c>
      <c r="F190" s="54">
        <v>0.77300000000000002</v>
      </c>
      <c r="G190" s="32" t="str">
        <f t="shared" si="6"/>
        <v>Low</v>
      </c>
      <c r="H190" s="32" t="s">
        <v>251</v>
      </c>
      <c r="I190" s="32" t="s">
        <v>252</v>
      </c>
      <c r="J190" s="32" t="s">
        <v>182</v>
      </c>
      <c r="K190" s="32">
        <f>INDEX('[1]upper secondary completion'!$B$5:$J$206,MATCH(C190,'[1]upper secondary completion'!B$5:B$206,0),'[1]upper secondary completion'!I$4)</f>
        <v>0</v>
      </c>
      <c r="L190" s="32">
        <f>INDEX('[1]upper secondary completion'!$B$5:$J$206,MATCH(C190,'[1]upper secondary completion'!B$5:B$206,0),'[1]upper secondary completion'!J$4)</f>
        <v>0</v>
      </c>
      <c r="M190" s="32" t="str">
        <f t="shared" si="7"/>
        <v/>
      </c>
      <c r="N190" s="32" t="str">
        <f t="shared" si="8"/>
        <v>no data</v>
      </c>
      <c r="O190" s="32"/>
      <c r="P190" s="32"/>
      <c r="Q190" s="32">
        <v>901</v>
      </c>
      <c r="R190" s="32"/>
      <c r="S190" s="32"/>
      <c r="T190" s="32"/>
      <c r="U190" s="32"/>
      <c r="V190" s="32"/>
      <c r="W190" s="32"/>
      <c r="X190" s="32">
        <v>1503</v>
      </c>
      <c r="Y190" s="32"/>
      <c r="Z190" s="32"/>
      <c r="AA190" s="32"/>
      <c r="AB190" s="32"/>
      <c r="AC190" s="32"/>
      <c r="AD190" s="32">
        <v>2067.4879999999998</v>
      </c>
      <c r="AE190" s="32">
        <v>2071.1990000000001</v>
      </c>
      <c r="AF190" s="32">
        <v>2074.2049999999999</v>
      </c>
      <c r="AG190" s="32">
        <v>2076.395</v>
      </c>
      <c r="AH190" s="32">
        <v>2077.8359999999998</v>
      </c>
      <c r="AI190" s="32">
        <v>2078.654</v>
      </c>
      <c r="AJ190" s="32">
        <v>2078.9319999999998</v>
      </c>
      <c r="AK190" s="32">
        <v>2078.723</v>
      </c>
      <c r="AL190" s="32">
        <v>2078.0309999999999</v>
      </c>
      <c r="AM190" s="32">
        <v>2076.8679999999999</v>
      </c>
      <c r="AN190" s="32">
        <v>2075.2159999999999</v>
      </c>
      <c r="AO190" s="32">
        <v>2073.067</v>
      </c>
      <c r="AP190" s="32">
        <v>2070.4409999999998</v>
      </c>
      <c r="AQ190" s="32">
        <v>2067.4009999999998</v>
      </c>
      <c r="AR190" s="32">
        <v>2063.9699999999998</v>
      </c>
      <c r="AS190" s="32">
        <v>2060.2199999999998</v>
      </c>
      <c r="AT190" s="32">
        <v>2056.201</v>
      </c>
      <c r="AU190" s="32">
        <v>2051.9140000000002</v>
      </c>
      <c r="AV190" s="32">
        <v>2047.3979999999999</v>
      </c>
      <c r="AW190" s="32">
        <v>2042.6790000000001</v>
      </c>
      <c r="AX190" s="32">
        <v>2037.7909999999999</v>
      </c>
      <c r="AY190" s="32">
        <v>2032.7449999999999</v>
      </c>
      <c r="AZ190" s="32">
        <v>2027.569</v>
      </c>
      <c r="BA190" s="32">
        <v>2022.252</v>
      </c>
      <c r="BB190" s="32">
        <v>2016.8140000000001</v>
      </c>
      <c r="BC190" s="32">
        <v>2011.2280000000001</v>
      </c>
      <c r="BD190" s="32">
        <v>2005.52</v>
      </c>
      <c r="BE190" s="32">
        <v>1999.665</v>
      </c>
      <c r="BF190" s="32">
        <v>1993.665</v>
      </c>
      <c r="BG190" s="32">
        <v>1987.529</v>
      </c>
      <c r="BH190" s="32">
        <v>1981.2239999999999</v>
      </c>
      <c r="BI190" s="32">
        <v>1974.7380000000001</v>
      </c>
      <c r="BJ190" s="32">
        <v>1968.048</v>
      </c>
      <c r="BK190" s="32">
        <v>1961.1959999999999</v>
      </c>
      <c r="BL190" s="32">
        <v>1954.153</v>
      </c>
      <c r="BM190" s="32">
        <v>1946.9570000000001</v>
      </c>
      <c r="BN190" s="32">
        <v>1939.598</v>
      </c>
      <c r="BO190" s="32">
        <v>1932.0830000000001</v>
      </c>
      <c r="BP190" s="32">
        <v>1924.422</v>
      </c>
      <c r="BQ190" s="32">
        <v>1916.623</v>
      </c>
      <c r="BR190" s="32">
        <v>1908.711</v>
      </c>
      <c r="BS190" s="32">
        <v>1900.671</v>
      </c>
      <c r="BT190" s="32">
        <v>1892.528</v>
      </c>
      <c r="BU190" s="32">
        <v>1884.3140000000001</v>
      </c>
      <c r="BV190" s="32">
        <v>1876.021</v>
      </c>
      <c r="BW190" s="32">
        <v>1867.704</v>
      </c>
      <c r="BX190" s="32">
        <v>1859.3420000000001</v>
      </c>
      <c r="BY190" s="32">
        <v>1850.9939999999999</v>
      </c>
      <c r="BZ190" s="32">
        <v>1842.6469999999999</v>
      </c>
      <c r="CA190" s="32">
        <v>1834.354</v>
      </c>
      <c r="CB190" s="32">
        <v>1826.1110000000001</v>
      </c>
      <c r="CC190" s="32">
        <v>1817.9570000000001</v>
      </c>
      <c r="CD190" s="32">
        <v>1809.894</v>
      </c>
      <c r="CE190" s="32">
        <v>1801.962</v>
      </c>
      <c r="CF190" s="32">
        <v>1794.181</v>
      </c>
      <c r="CG190" s="32">
        <v>1786.587</v>
      </c>
      <c r="CH190" s="32">
        <v>1779.1880000000001</v>
      </c>
      <c r="CI190" s="32">
        <v>1772.0139999999999</v>
      </c>
      <c r="CJ190" s="32">
        <v>1765.077</v>
      </c>
      <c r="CK190" s="32">
        <v>1758.415</v>
      </c>
      <c r="CL190" s="32">
        <v>1752.02</v>
      </c>
      <c r="CM190" s="32">
        <v>1745.9359999999999</v>
      </c>
      <c r="CN190" s="32">
        <v>1740.1579999999999</v>
      </c>
      <c r="CO190" s="32">
        <v>1734.7059999999999</v>
      </c>
      <c r="CP190" s="32">
        <v>1729.567</v>
      </c>
      <c r="CQ190" s="32">
        <v>1724.7940000000001</v>
      </c>
      <c r="CR190" s="32">
        <v>1720.347</v>
      </c>
      <c r="CS190" s="32">
        <v>1716.2629999999999</v>
      </c>
      <c r="CT190" s="32">
        <v>1712.5139999999999</v>
      </c>
      <c r="CU190" s="32">
        <v>1709.095</v>
      </c>
      <c r="CV190" s="32">
        <v>1705.97</v>
      </c>
      <c r="CW190" s="32">
        <v>1703.13</v>
      </c>
      <c r="CX190" s="32">
        <v>1700.5740000000001</v>
      </c>
      <c r="CY190" s="32">
        <v>1698.26</v>
      </c>
      <c r="CZ190" s="32">
        <v>1696.155</v>
      </c>
      <c r="DA190" s="32">
        <v>1694.2339999999999</v>
      </c>
      <c r="DB190" s="32">
        <v>1692.44</v>
      </c>
      <c r="DC190" s="32">
        <v>1690.7660000000001</v>
      </c>
      <c r="DD190" s="32">
        <v>1689.16</v>
      </c>
      <c r="DE190" s="32">
        <v>1687.614</v>
      </c>
      <c r="DF190" s="32">
        <v>1686.1079999999999</v>
      </c>
      <c r="DG190" s="32">
        <v>1684.6289999999999</v>
      </c>
      <c r="DH190" s="32">
        <v>1683.117</v>
      </c>
      <c r="DI190" s="32">
        <v>1681.5740000000001</v>
      </c>
      <c r="DJ190" s="32">
        <v>1679.941</v>
      </c>
      <c r="DK190" s="32">
        <v>1678.1959999999999</v>
      </c>
      <c r="DL190" s="32">
        <v>1676.2639999999999</v>
      </c>
      <c r="DM190" s="32"/>
    </row>
    <row r="191" spans="1:117" ht="11.4" x14ac:dyDescent="0.2">
      <c r="A191" s="32">
        <v>244</v>
      </c>
      <c r="B191" s="32" t="s">
        <v>113</v>
      </c>
      <c r="C191" s="32" t="s">
        <v>335</v>
      </c>
      <c r="D191" s="32">
        <v>26</v>
      </c>
      <c r="E191" s="32">
        <v>724</v>
      </c>
      <c r="F191" s="54">
        <v>0.64</v>
      </c>
      <c r="G191" s="32" t="str">
        <f t="shared" si="6"/>
        <v>Low</v>
      </c>
      <c r="H191" s="32" t="s">
        <v>251</v>
      </c>
      <c r="I191" s="32" t="s">
        <v>252</v>
      </c>
      <c r="J191" s="32" t="s">
        <v>258</v>
      </c>
      <c r="K191" s="32">
        <f>INDEX('[1]upper secondary completion'!$B$5:$J$206,MATCH(C191,'[1]upper secondary completion'!B$5:B$206,0),'[1]upper secondary completion'!I$4)</f>
        <v>0</v>
      </c>
      <c r="L191" s="32">
        <f>INDEX('[1]upper secondary completion'!$B$5:$J$206,MATCH(C191,'[1]upper secondary completion'!B$5:B$206,0),'[1]upper secondary completion'!J$4)</f>
        <v>0</v>
      </c>
      <c r="M191" s="32" t="str">
        <f t="shared" si="7"/>
        <v/>
      </c>
      <c r="N191" s="32" t="str">
        <f t="shared" si="8"/>
        <v>no data</v>
      </c>
      <c r="O191" s="32"/>
      <c r="P191" s="32"/>
      <c r="Q191" s="32">
        <v>901</v>
      </c>
      <c r="R191" s="32"/>
      <c r="S191" s="32"/>
      <c r="T191" s="32"/>
      <c r="U191" s="32"/>
      <c r="V191" s="32"/>
      <c r="W191" s="32"/>
      <c r="X191" s="32">
        <v>1503</v>
      </c>
      <c r="Y191" s="32"/>
      <c r="Z191" s="32"/>
      <c r="AA191" s="32"/>
      <c r="AB191" s="32"/>
      <c r="AC191" s="32"/>
      <c r="AD191" s="32">
        <v>46777.927000000003</v>
      </c>
      <c r="AE191" s="32">
        <v>46671.919000000002</v>
      </c>
      <c r="AF191" s="32">
        <v>46634.131000000001</v>
      </c>
      <c r="AG191" s="32">
        <v>46647.425000000003</v>
      </c>
      <c r="AH191" s="32">
        <v>46692.862999999998</v>
      </c>
      <c r="AI191" s="32">
        <v>46736.781999999999</v>
      </c>
      <c r="AJ191" s="32">
        <v>46754.783000000003</v>
      </c>
      <c r="AK191" s="32">
        <v>46745.211000000003</v>
      </c>
      <c r="AL191" s="32">
        <v>46719.146999999997</v>
      </c>
      <c r="AM191" s="32">
        <v>46679.284</v>
      </c>
      <c r="AN191" s="32">
        <v>46630.673000000003</v>
      </c>
      <c r="AO191" s="32">
        <v>46577.097000000002</v>
      </c>
      <c r="AP191" s="32">
        <v>46518.644999999997</v>
      </c>
      <c r="AQ191" s="32">
        <v>46453.974999999999</v>
      </c>
      <c r="AR191" s="32">
        <v>46383.836000000003</v>
      </c>
      <c r="AS191" s="32">
        <v>46309.019</v>
      </c>
      <c r="AT191" s="32">
        <v>46230.146999999997</v>
      </c>
      <c r="AU191" s="32">
        <v>46147.593000000001</v>
      </c>
      <c r="AV191" s="32">
        <v>46061.483999999997</v>
      </c>
      <c r="AW191" s="32">
        <v>45971.718999999997</v>
      </c>
      <c r="AX191" s="32">
        <v>45878.033000000003</v>
      </c>
      <c r="AY191" s="32">
        <v>45780.171999999999</v>
      </c>
      <c r="AZ191" s="32">
        <v>45677.99</v>
      </c>
      <c r="BA191" s="32">
        <v>45571.457999999999</v>
      </c>
      <c r="BB191" s="32">
        <v>45460.499000000003</v>
      </c>
      <c r="BC191" s="32">
        <v>45345.044000000002</v>
      </c>
      <c r="BD191" s="32">
        <v>45224.89</v>
      </c>
      <c r="BE191" s="32">
        <v>45099.798999999999</v>
      </c>
      <c r="BF191" s="32">
        <v>44969.296999999999</v>
      </c>
      <c r="BG191" s="32">
        <v>44832.571000000004</v>
      </c>
      <c r="BH191" s="32">
        <v>44688.616000000002</v>
      </c>
      <c r="BI191" s="32">
        <v>44536.591</v>
      </c>
      <c r="BJ191" s="32">
        <v>44376.201000000001</v>
      </c>
      <c r="BK191" s="32">
        <v>44207.093999999997</v>
      </c>
      <c r="BL191" s="32">
        <v>44028.28</v>
      </c>
      <c r="BM191" s="32">
        <v>43838.656999999999</v>
      </c>
      <c r="BN191" s="32">
        <v>43637.408000000003</v>
      </c>
      <c r="BO191" s="32">
        <v>43424.351999999999</v>
      </c>
      <c r="BP191" s="32">
        <v>43199.707000000002</v>
      </c>
      <c r="BQ191" s="32">
        <v>42963.771999999997</v>
      </c>
      <c r="BR191" s="32">
        <v>42717.000999999997</v>
      </c>
      <c r="BS191" s="32">
        <v>42459.997000000003</v>
      </c>
      <c r="BT191" s="32">
        <v>42193.142999999996</v>
      </c>
      <c r="BU191" s="32">
        <v>41917.095000000001</v>
      </c>
      <c r="BV191" s="32">
        <v>41632.976000000002</v>
      </c>
      <c r="BW191" s="32">
        <v>41342.17</v>
      </c>
      <c r="BX191" s="32">
        <v>41045.963000000003</v>
      </c>
      <c r="BY191" s="32">
        <v>40745.366999999998</v>
      </c>
      <c r="BZ191" s="32">
        <v>40441.302000000003</v>
      </c>
      <c r="CA191" s="32">
        <v>40134.930999999997</v>
      </c>
      <c r="CB191" s="32">
        <v>39827.444000000003</v>
      </c>
      <c r="CC191" s="32">
        <v>39520.069000000003</v>
      </c>
      <c r="CD191" s="32">
        <v>39213.82</v>
      </c>
      <c r="CE191" s="32">
        <v>38909.853000000003</v>
      </c>
      <c r="CF191" s="32">
        <v>38609.694000000003</v>
      </c>
      <c r="CG191" s="32">
        <v>38314.999000000003</v>
      </c>
      <c r="CH191" s="32">
        <v>38027.233</v>
      </c>
      <c r="CI191" s="32">
        <v>37747.233</v>
      </c>
      <c r="CJ191" s="32">
        <v>37475.800000000003</v>
      </c>
      <c r="CK191" s="32">
        <v>37214.182000000001</v>
      </c>
      <c r="CL191" s="32">
        <v>36963.724000000002</v>
      </c>
      <c r="CM191" s="32">
        <v>36725.383999999998</v>
      </c>
      <c r="CN191" s="32">
        <v>36499.593999999997</v>
      </c>
      <c r="CO191" s="32">
        <v>36286.366000000002</v>
      </c>
      <c r="CP191" s="32">
        <v>36085.644999999997</v>
      </c>
      <c r="CQ191" s="32">
        <v>35897.089999999997</v>
      </c>
      <c r="CR191" s="32">
        <v>35720.273999999998</v>
      </c>
      <c r="CS191" s="32">
        <v>35554.974999999999</v>
      </c>
      <c r="CT191" s="32">
        <v>35400.597000000002</v>
      </c>
      <c r="CU191" s="32">
        <v>35255.677000000003</v>
      </c>
      <c r="CV191" s="32">
        <v>35118.332999999999</v>
      </c>
      <c r="CW191" s="32">
        <v>34986.925000000003</v>
      </c>
      <c r="CX191" s="32">
        <v>34860.675000000003</v>
      </c>
      <c r="CY191" s="32">
        <v>34738.964</v>
      </c>
      <c r="CZ191" s="32">
        <v>34620.601000000002</v>
      </c>
      <c r="DA191" s="32">
        <v>34504.328000000001</v>
      </c>
      <c r="DB191" s="32">
        <v>34389.123</v>
      </c>
      <c r="DC191" s="32">
        <v>34274.237999999998</v>
      </c>
      <c r="DD191" s="32">
        <v>34159.184000000001</v>
      </c>
      <c r="DE191" s="32">
        <v>34043.705999999998</v>
      </c>
      <c r="DF191" s="32">
        <v>33927.629999999997</v>
      </c>
      <c r="DG191" s="32">
        <v>33810.796999999999</v>
      </c>
      <c r="DH191" s="32">
        <v>33693.080999999998</v>
      </c>
      <c r="DI191" s="32">
        <v>33574.317999999999</v>
      </c>
      <c r="DJ191" s="32">
        <v>33454.328999999998</v>
      </c>
      <c r="DK191" s="32">
        <v>33332.911999999997</v>
      </c>
      <c r="DL191" s="32">
        <v>33209.856</v>
      </c>
      <c r="DM191" s="32"/>
    </row>
    <row r="192" spans="1:117" ht="11.4" x14ac:dyDescent="0.2">
      <c r="A192" s="32">
        <v>230</v>
      </c>
      <c r="B192" s="32" t="s">
        <v>113</v>
      </c>
      <c r="C192" s="32" t="s">
        <v>336</v>
      </c>
      <c r="D192" s="32"/>
      <c r="E192" s="32">
        <v>752</v>
      </c>
      <c r="F192" s="54">
        <v>0.89200000000000002</v>
      </c>
      <c r="G192" s="32" t="str">
        <f t="shared" si="6"/>
        <v>Low</v>
      </c>
      <c r="H192" s="32" t="s">
        <v>275</v>
      </c>
      <c r="I192" s="32" t="s">
        <v>252</v>
      </c>
      <c r="J192" s="32" t="s">
        <v>258</v>
      </c>
      <c r="K192" s="32">
        <f>INDEX('[1]upper secondary completion'!$B$5:$J$206,MATCH(C192,'[1]upper secondary completion'!B$5:B$206,0),'[1]upper secondary completion'!I$4)</f>
        <v>0</v>
      </c>
      <c r="L192" s="32">
        <f>INDEX('[1]upper secondary completion'!$B$5:$J$206,MATCH(C192,'[1]upper secondary completion'!B$5:B$206,0),'[1]upper secondary completion'!J$4)</f>
        <v>0</v>
      </c>
      <c r="M192" s="32" t="str">
        <f t="shared" si="7"/>
        <v/>
      </c>
      <c r="N192" s="32" t="str">
        <f t="shared" si="8"/>
        <v>no data</v>
      </c>
      <c r="O192" s="32"/>
      <c r="P192" s="32"/>
      <c r="Q192" s="32">
        <v>901</v>
      </c>
      <c r="R192" s="32"/>
      <c r="S192" s="32"/>
      <c r="T192" s="32"/>
      <c r="U192" s="32"/>
      <c r="V192" s="32"/>
      <c r="W192" s="32"/>
      <c r="X192" s="32">
        <v>1503</v>
      </c>
      <c r="Y192" s="32"/>
      <c r="Z192" s="32"/>
      <c r="AA192" s="32"/>
      <c r="AB192" s="32"/>
      <c r="AC192" s="32"/>
      <c r="AD192" s="32">
        <v>9692.1370000000006</v>
      </c>
      <c r="AE192" s="32">
        <v>9764.9490000000005</v>
      </c>
      <c r="AF192" s="32">
        <v>9836.0030000000006</v>
      </c>
      <c r="AG192" s="32">
        <v>9904.8950000000004</v>
      </c>
      <c r="AH192" s="32">
        <v>9971.6299999999992</v>
      </c>
      <c r="AI192" s="32">
        <v>10036.391</v>
      </c>
      <c r="AJ192" s="32">
        <v>10099.27</v>
      </c>
      <c r="AK192" s="32">
        <v>10160.159</v>
      </c>
      <c r="AL192" s="32">
        <v>10218.972</v>
      </c>
      <c r="AM192" s="32">
        <v>10275.853999999999</v>
      </c>
      <c r="AN192" s="32">
        <v>10331.079</v>
      </c>
      <c r="AO192" s="32">
        <v>10384.831</v>
      </c>
      <c r="AP192" s="32">
        <v>10437.236000000001</v>
      </c>
      <c r="AQ192" s="32">
        <v>10488.223</v>
      </c>
      <c r="AR192" s="32">
        <v>10537.572</v>
      </c>
      <c r="AS192" s="32">
        <v>10584.893</v>
      </c>
      <c r="AT192" s="32">
        <v>10629.973</v>
      </c>
      <c r="AU192" s="32">
        <v>10672.812</v>
      </c>
      <c r="AV192" s="32">
        <v>10713.63</v>
      </c>
      <c r="AW192" s="32">
        <v>10752.784</v>
      </c>
      <c r="AX192" s="32">
        <v>10790.763000000001</v>
      </c>
      <c r="AY192" s="32">
        <v>10827.977000000001</v>
      </c>
      <c r="AZ192" s="32">
        <v>10864.567999999999</v>
      </c>
      <c r="BA192" s="32">
        <v>10900.609</v>
      </c>
      <c r="BB192" s="32">
        <v>10936.415999999999</v>
      </c>
      <c r="BC192" s="32">
        <v>10972.27</v>
      </c>
      <c r="BD192" s="32">
        <v>11008.44</v>
      </c>
      <c r="BE192" s="32">
        <v>11045.034</v>
      </c>
      <c r="BF192" s="32">
        <v>11082.084999999999</v>
      </c>
      <c r="BG192" s="32">
        <v>11119.581</v>
      </c>
      <c r="BH192" s="32">
        <v>11157.476000000001</v>
      </c>
      <c r="BI192" s="32">
        <v>11195.698</v>
      </c>
      <c r="BJ192" s="32">
        <v>11234.237999999999</v>
      </c>
      <c r="BK192" s="32">
        <v>11273.088</v>
      </c>
      <c r="BL192" s="32">
        <v>11312.028</v>
      </c>
      <c r="BM192" s="32">
        <v>11350.803</v>
      </c>
      <c r="BN192" s="32">
        <v>11389.198</v>
      </c>
      <c r="BO192" s="32">
        <v>11427.146000000001</v>
      </c>
      <c r="BP192" s="32">
        <v>11464.626</v>
      </c>
      <c r="BQ192" s="32">
        <v>11501.531999999999</v>
      </c>
      <c r="BR192" s="32">
        <v>11537.731</v>
      </c>
      <c r="BS192" s="32">
        <v>11573.14</v>
      </c>
      <c r="BT192" s="32">
        <v>11607.739</v>
      </c>
      <c r="BU192" s="32">
        <v>11641.554</v>
      </c>
      <c r="BV192" s="32">
        <v>11674.656999999999</v>
      </c>
      <c r="BW192" s="32">
        <v>11707.197</v>
      </c>
      <c r="BX192" s="32">
        <v>11739.286</v>
      </c>
      <c r="BY192" s="32">
        <v>11770.963</v>
      </c>
      <c r="BZ192" s="32">
        <v>11802.268</v>
      </c>
      <c r="CA192" s="32">
        <v>11833.377</v>
      </c>
      <c r="CB192" s="32">
        <v>11864.511</v>
      </c>
      <c r="CC192" s="32">
        <v>11895.835999999999</v>
      </c>
      <c r="CD192" s="32">
        <v>11927.402</v>
      </c>
      <c r="CE192" s="32">
        <v>11959.207</v>
      </c>
      <c r="CF192" s="32">
        <v>11991.288</v>
      </c>
      <c r="CG192" s="32">
        <v>12023.668</v>
      </c>
      <c r="CH192" s="32">
        <v>12056.325000000001</v>
      </c>
      <c r="CI192" s="32">
        <v>12089.291999999999</v>
      </c>
      <c r="CJ192" s="32">
        <v>12122.541999999999</v>
      </c>
      <c r="CK192" s="32">
        <v>12155.875</v>
      </c>
      <c r="CL192" s="32">
        <v>12189.071</v>
      </c>
      <c r="CM192" s="32">
        <v>12221.924999999999</v>
      </c>
      <c r="CN192" s="32">
        <v>12254.445</v>
      </c>
      <c r="CO192" s="32">
        <v>12286.63</v>
      </c>
      <c r="CP192" s="32">
        <v>12318.37</v>
      </c>
      <c r="CQ192" s="32">
        <v>12349.579</v>
      </c>
      <c r="CR192" s="32">
        <v>12380.214</v>
      </c>
      <c r="CS192" s="32">
        <v>12410.233</v>
      </c>
      <c r="CT192" s="32">
        <v>12439.73</v>
      </c>
      <c r="CU192" s="32">
        <v>12468.893</v>
      </c>
      <c r="CV192" s="32">
        <v>12497.991</v>
      </c>
      <c r="CW192" s="32">
        <v>12527.228999999999</v>
      </c>
      <c r="CX192" s="32">
        <v>12556.665999999999</v>
      </c>
      <c r="CY192" s="32">
        <v>12586.321</v>
      </c>
      <c r="CZ192" s="32">
        <v>12616.418</v>
      </c>
      <c r="DA192" s="32">
        <v>12647.189</v>
      </c>
      <c r="DB192" s="32">
        <v>12678.79</v>
      </c>
      <c r="DC192" s="32">
        <v>12711.261</v>
      </c>
      <c r="DD192" s="32">
        <v>12744.556</v>
      </c>
      <c r="DE192" s="32">
        <v>12778.545</v>
      </c>
      <c r="DF192" s="32">
        <v>12813.052</v>
      </c>
      <c r="DG192" s="32">
        <v>12847.916999999999</v>
      </c>
      <c r="DH192" s="32">
        <v>12882.965</v>
      </c>
      <c r="DI192" s="32">
        <v>12918.075999999999</v>
      </c>
      <c r="DJ192" s="32">
        <v>12953.116</v>
      </c>
      <c r="DK192" s="32">
        <v>12987.962</v>
      </c>
      <c r="DL192" s="32">
        <v>13022.531999999999</v>
      </c>
      <c r="DM192" s="32"/>
    </row>
    <row r="193" spans="1:117" ht="11.4" x14ac:dyDescent="0.2">
      <c r="A193" s="32">
        <v>252</v>
      </c>
      <c r="B193" s="32" t="s">
        <v>113</v>
      </c>
      <c r="C193" s="32" t="s">
        <v>337</v>
      </c>
      <c r="D193" s="32"/>
      <c r="E193" s="32">
        <v>756</v>
      </c>
      <c r="F193" s="54">
        <v>0.74299999999999999</v>
      </c>
      <c r="G193" s="32" t="str">
        <f t="shared" si="6"/>
        <v>Low</v>
      </c>
      <c r="H193" s="32" t="s">
        <v>260</v>
      </c>
      <c r="I193" s="32" t="s">
        <v>252</v>
      </c>
      <c r="J193" s="32" t="s">
        <v>258</v>
      </c>
      <c r="K193" s="32">
        <f>INDEX('[1]upper secondary completion'!$B$5:$J$206,MATCH(C193,'[1]upper secondary completion'!B$5:B$206,0),'[1]upper secondary completion'!I$4)</f>
        <v>0</v>
      </c>
      <c r="L193" s="32">
        <f>INDEX('[1]upper secondary completion'!$B$5:$J$206,MATCH(C193,'[1]upper secondary completion'!B$5:B$206,0),'[1]upper secondary completion'!J$4)</f>
        <v>0</v>
      </c>
      <c r="M193" s="32" t="str">
        <f t="shared" si="7"/>
        <v/>
      </c>
      <c r="N193" s="32" t="str">
        <f t="shared" si="8"/>
        <v>no data</v>
      </c>
      <c r="O193" s="32"/>
      <c r="P193" s="32"/>
      <c r="Q193" s="32">
        <v>901</v>
      </c>
      <c r="R193" s="32"/>
      <c r="S193" s="32"/>
      <c r="T193" s="32"/>
      <c r="U193" s="32"/>
      <c r="V193" s="32"/>
      <c r="W193" s="32"/>
      <c r="X193" s="32">
        <v>1503</v>
      </c>
      <c r="Y193" s="32"/>
      <c r="Z193" s="32"/>
      <c r="AA193" s="32"/>
      <c r="AB193" s="32"/>
      <c r="AC193" s="32"/>
      <c r="AD193" s="32">
        <v>8206.0030000000006</v>
      </c>
      <c r="AE193" s="32">
        <v>8296.7749999999996</v>
      </c>
      <c r="AF193" s="32">
        <v>8379.9150000000009</v>
      </c>
      <c r="AG193" s="32">
        <v>8455.7970000000005</v>
      </c>
      <c r="AH193" s="32">
        <v>8525.6139999999996</v>
      </c>
      <c r="AI193" s="32">
        <v>8591.3610000000008</v>
      </c>
      <c r="AJ193" s="32">
        <v>8654.6180000000004</v>
      </c>
      <c r="AK193" s="32">
        <v>8715.4940000000006</v>
      </c>
      <c r="AL193" s="32">
        <v>8773.64</v>
      </c>
      <c r="AM193" s="32">
        <v>8829.56</v>
      </c>
      <c r="AN193" s="32">
        <v>8883.8549999999996</v>
      </c>
      <c r="AO193" s="32">
        <v>8936.9339999999993</v>
      </c>
      <c r="AP193" s="32">
        <v>8989.1460000000006</v>
      </c>
      <c r="AQ193" s="32">
        <v>9040.4879999999994</v>
      </c>
      <c r="AR193" s="32">
        <v>9090.616</v>
      </c>
      <c r="AS193" s="32">
        <v>9138.9660000000003</v>
      </c>
      <c r="AT193" s="32">
        <v>9185.1139999999996</v>
      </c>
      <c r="AU193" s="32">
        <v>9229.0490000000009</v>
      </c>
      <c r="AV193" s="32">
        <v>9270.9549999999999</v>
      </c>
      <c r="AW193" s="32">
        <v>9310.9969999999994</v>
      </c>
      <c r="AX193" s="32">
        <v>9349.3860000000004</v>
      </c>
      <c r="AY193" s="32">
        <v>9386.2829999999994</v>
      </c>
      <c r="AZ193" s="32">
        <v>9421.7880000000005</v>
      </c>
      <c r="BA193" s="32">
        <v>9455.8950000000004</v>
      </c>
      <c r="BB193" s="32">
        <v>9488.7520000000004</v>
      </c>
      <c r="BC193" s="32">
        <v>9520.5229999999992</v>
      </c>
      <c r="BD193" s="32">
        <v>9551.3539999999994</v>
      </c>
      <c r="BE193" s="32">
        <v>9581.2880000000005</v>
      </c>
      <c r="BF193" s="32">
        <v>9610.3870000000006</v>
      </c>
      <c r="BG193" s="32">
        <v>9638.7070000000003</v>
      </c>
      <c r="BH193" s="32">
        <v>9666.3089999999993</v>
      </c>
      <c r="BI193" s="32">
        <v>9693.2340000000004</v>
      </c>
      <c r="BJ193" s="32">
        <v>9719.5439999999999</v>
      </c>
      <c r="BK193" s="32">
        <v>9745.2530000000006</v>
      </c>
      <c r="BL193" s="32">
        <v>9770.2669999999998</v>
      </c>
      <c r="BM193" s="32">
        <v>9794.4500000000007</v>
      </c>
      <c r="BN193" s="32">
        <v>9817.7160000000003</v>
      </c>
      <c r="BO193" s="32">
        <v>9840.0830000000005</v>
      </c>
      <c r="BP193" s="32">
        <v>9861.6290000000008</v>
      </c>
      <c r="BQ193" s="32">
        <v>9882.3690000000006</v>
      </c>
      <c r="BR193" s="32">
        <v>9902.3739999999998</v>
      </c>
      <c r="BS193" s="32">
        <v>9921.7029999999995</v>
      </c>
      <c r="BT193" s="32">
        <v>9940.393</v>
      </c>
      <c r="BU193" s="32">
        <v>9958.5429999999997</v>
      </c>
      <c r="BV193" s="32">
        <v>9976.3209999999999</v>
      </c>
      <c r="BW193" s="32">
        <v>9993.9230000000007</v>
      </c>
      <c r="BX193" s="32">
        <v>10011.505999999999</v>
      </c>
      <c r="BY193" s="32">
        <v>10029.159</v>
      </c>
      <c r="BZ193" s="32">
        <v>10046.939</v>
      </c>
      <c r="CA193" s="32">
        <v>10064.982</v>
      </c>
      <c r="CB193" s="32">
        <v>10083.450999999999</v>
      </c>
      <c r="CC193" s="32">
        <v>10102.453</v>
      </c>
      <c r="CD193" s="32">
        <v>10122.056</v>
      </c>
      <c r="CE193" s="32">
        <v>10142.267</v>
      </c>
      <c r="CF193" s="32">
        <v>10162.976000000001</v>
      </c>
      <c r="CG193" s="32">
        <v>10184.074000000001</v>
      </c>
      <c r="CH193" s="32">
        <v>10205.450999999999</v>
      </c>
      <c r="CI193" s="32">
        <v>10227.098</v>
      </c>
      <c r="CJ193" s="32">
        <v>10249.030000000001</v>
      </c>
      <c r="CK193" s="32">
        <v>10271.166999999999</v>
      </c>
      <c r="CL193" s="32">
        <v>10293.380999999999</v>
      </c>
      <c r="CM193" s="32">
        <v>10315.582</v>
      </c>
      <c r="CN193" s="32">
        <v>10337.763999999999</v>
      </c>
      <c r="CO193" s="32">
        <v>10359.977000000001</v>
      </c>
      <c r="CP193" s="32">
        <v>10382.331</v>
      </c>
      <c r="CQ193" s="32">
        <v>10405.003000000001</v>
      </c>
      <c r="CR193" s="32">
        <v>10428.101000000001</v>
      </c>
      <c r="CS193" s="32">
        <v>10451.683999999999</v>
      </c>
      <c r="CT193" s="32">
        <v>10475.768</v>
      </c>
      <c r="CU193" s="32">
        <v>10500.491</v>
      </c>
      <c r="CV193" s="32">
        <v>10526.012000000001</v>
      </c>
      <c r="CW193" s="32">
        <v>10552.438</v>
      </c>
      <c r="CX193" s="32">
        <v>10579.834999999999</v>
      </c>
      <c r="CY193" s="32">
        <v>10608.179</v>
      </c>
      <c r="CZ193" s="32">
        <v>10637.439</v>
      </c>
      <c r="DA193" s="32">
        <v>10667.57</v>
      </c>
      <c r="DB193" s="32">
        <v>10698.53</v>
      </c>
      <c r="DC193" s="32">
        <v>10730.263999999999</v>
      </c>
      <c r="DD193" s="32">
        <v>10762.72</v>
      </c>
      <c r="DE193" s="32">
        <v>10795.907999999999</v>
      </c>
      <c r="DF193" s="32">
        <v>10829.742</v>
      </c>
      <c r="DG193" s="32">
        <v>10864.16</v>
      </c>
      <c r="DH193" s="32">
        <v>10899.084000000001</v>
      </c>
      <c r="DI193" s="32">
        <v>10934.387000000001</v>
      </c>
      <c r="DJ193" s="32">
        <v>10969.954</v>
      </c>
      <c r="DK193" s="32">
        <v>11005.572</v>
      </c>
      <c r="DL193" s="32">
        <v>11041.105</v>
      </c>
      <c r="DM193" s="32"/>
    </row>
    <row r="194" spans="1:117" ht="11.4" x14ac:dyDescent="0.2">
      <c r="A194" s="32">
        <v>144</v>
      </c>
      <c r="B194" s="32" t="s">
        <v>113</v>
      </c>
      <c r="C194" s="32" t="s">
        <v>338</v>
      </c>
      <c r="D194" s="32"/>
      <c r="E194" s="32">
        <v>764</v>
      </c>
      <c r="F194" s="54">
        <v>0.73099999999999998</v>
      </c>
      <c r="G194" s="32" t="str">
        <f t="shared" si="6"/>
        <v>Low</v>
      </c>
      <c r="H194" s="32" t="s">
        <v>184</v>
      </c>
      <c r="I194" s="32" t="s">
        <v>185</v>
      </c>
      <c r="J194" s="32" t="s">
        <v>117</v>
      </c>
      <c r="K194" s="32">
        <f>INDEX('[1]upper secondary completion'!$B$5:$J$206,MATCH(C194,'[1]upper secondary completion'!B$5:B$206,0),'[1]upper secondary completion'!I$4)</f>
        <v>50.061547740311077</v>
      </c>
      <c r="L194" s="32">
        <f>INDEX('[1]upper secondary completion'!$B$5:$J$206,MATCH(C194,'[1]upper secondary completion'!B$5:B$206,0),'[1]upper secondary completion'!J$4)</f>
        <v>61.898322478531441</v>
      </c>
      <c r="M194" s="32" t="str">
        <f t="shared" si="7"/>
        <v>high</v>
      </c>
      <c r="N194" s="32" t="str">
        <f t="shared" si="8"/>
        <v>503</v>
      </c>
      <c r="O194" s="32"/>
      <c r="P194" s="32">
        <v>502</v>
      </c>
      <c r="Q194" s="32"/>
      <c r="R194" s="32">
        <v>902</v>
      </c>
      <c r="S194" s="32"/>
      <c r="T194" s="32">
        <v>934</v>
      </c>
      <c r="U194" s="32">
        <v>948</v>
      </c>
      <c r="V194" s="32"/>
      <c r="W194" s="32"/>
      <c r="X194" s="32"/>
      <c r="Y194" s="32">
        <v>1517</v>
      </c>
      <c r="Z194" s="32">
        <v>1502</v>
      </c>
      <c r="AA194" s="32"/>
      <c r="AB194" s="32"/>
      <c r="AC194" s="32"/>
      <c r="AD194" s="32">
        <v>68438.748000000007</v>
      </c>
      <c r="AE194" s="32">
        <v>68714.519</v>
      </c>
      <c r="AF194" s="32">
        <v>68971.312999999995</v>
      </c>
      <c r="AG194" s="32">
        <v>69209.816999999995</v>
      </c>
      <c r="AH194" s="32">
        <v>69428.453999999998</v>
      </c>
      <c r="AI194" s="32">
        <v>69625.581000000006</v>
      </c>
      <c r="AJ194" s="32">
        <v>69799.978000000003</v>
      </c>
      <c r="AK194" s="32">
        <v>69950.843999999997</v>
      </c>
      <c r="AL194" s="32">
        <v>70078.198000000004</v>
      </c>
      <c r="AM194" s="32">
        <v>70182.828999999998</v>
      </c>
      <c r="AN194" s="32">
        <v>70266.063999999998</v>
      </c>
      <c r="AO194" s="32">
        <v>70328.932000000001</v>
      </c>
      <c r="AP194" s="32">
        <v>70371.638999999996</v>
      </c>
      <c r="AQ194" s="32">
        <v>70394.101999999999</v>
      </c>
      <c r="AR194" s="32">
        <v>70396.854000000007</v>
      </c>
      <c r="AS194" s="32">
        <v>70380.495999999999</v>
      </c>
      <c r="AT194" s="32">
        <v>70345.543000000005</v>
      </c>
      <c r="AU194" s="32">
        <v>70292.293000000005</v>
      </c>
      <c r="AV194" s="32">
        <v>70220.899999999994</v>
      </c>
      <c r="AW194" s="32">
        <v>70131.525999999998</v>
      </c>
      <c r="AX194" s="32">
        <v>70024.232999999993</v>
      </c>
      <c r="AY194" s="32">
        <v>69899.111999999994</v>
      </c>
      <c r="AZ194" s="32">
        <v>69756.445000000007</v>
      </c>
      <c r="BA194" s="32">
        <v>69596.351999999999</v>
      </c>
      <c r="BB194" s="32">
        <v>69418.528000000006</v>
      </c>
      <c r="BC194" s="32">
        <v>69222.585999999996</v>
      </c>
      <c r="BD194" s="32">
        <v>69008.294999999998</v>
      </c>
      <c r="BE194" s="32">
        <v>68775.781000000003</v>
      </c>
      <c r="BF194" s="32">
        <v>68525.506999999998</v>
      </c>
      <c r="BG194" s="32">
        <v>68257.808000000005</v>
      </c>
      <c r="BH194" s="32">
        <v>67973.161999999997</v>
      </c>
      <c r="BI194" s="32">
        <v>67672.072</v>
      </c>
      <c r="BJ194" s="32">
        <v>67355.05</v>
      </c>
      <c r="BK194" s="32">
        <v>67022.652000000002</v>
      </c>
      <c r="BL194" s="32">
        <v>66675.563999999998</v>
      </c>
      <c r="BM194" s="32">
        <v>66314.572</v>
      </c>
      <c r="BN194" s="32">
        <v>65940.494000000006</v>
      </c>
      <c r="BO194" s="32">
        <v>65554.095000000001</v>
      </c>
      <c r="BP194" s="32">
        <v>65156.258999999998</v>
      </c>
      <c r="BQ194" s="32">
        <v>64748.019</v>
      </c>
      <c r="BR194" s="32">
        <v>64330.504999999997</v>
      </c>
      <c r="BS194" s="32">
        <v>63904.838000000003</v>
      </c>
      <c r="BT194" s="32">
        <v>63471.900999999998</v>
      </c>
      <c r="BU194" s="32">
        <v>63032.671999999999</v>
      </c>
      <c r="BV194" s="32">
        <v>62588.576000000001</v>
      </c>
      <c r="BW194" s="32">
        <v>62141.086000000003</v>
      </c>
      <c r="BX194" s="32">
        <v>61691.56</v>
      </c>
      <c r="BY194" s="32">
        <v>61240.972999999998</v>
      </c>
      <c r="BZ194" s="32">
        <v>60790.055999999997</v>
      </c>
      <c r="CA194" s="32">
        <v>60339.673999999999</v>
      </c>
      <c r="CB194" s="32">
        <v>59890.567999999999</v>
      </c>
      <c r="CC194" s="32">
        <v>59443.425000000003</v>
      </c>
      <c r="CD194" s="32">
        <v>58998.836000000003</v>
      </c>
      <c r="CE194" s="32">
        <v>58557.36</v>
      </c>
      <c r="CF194" s="32">
        <v>58119.627</v>
      </c>
      <c r="CG194" s="32">
        <v>57686.260999999999</v>
      </c>
      <c r="CH194" s="32">
        <v>57257.756999999998</v>
      </c>
      <c r="CI194" s="32">
        <v>56834.396000000001</v>
      </c>
      <c r="CJ194" s="32">
        <v>56416.233999999997</v>
      </c>
      <c r="CK194" s="32">
        <v>56003.067999999999</v>
      </c>
      <c r="CL194" s="32">
        <v>55594.468000000001</v>
      </c>
      <c r="CM194" s="32">
        <v>55190.061000000002</v>
      </c>
      <c r="CN194" s="32">
        <v>54789.805999999997</v>
      </c>
      <c r="CO194" s="32">
        <v>54393.614999999998</v>
      </c>
      <c r="CP194" s="32">
        <v>54000.972000000002</v>
      </c>
      <c r="CQ194" s="32">
        <v>53611.214</v>
      </c>
      <c r="CR194" s="32">
        <v>53223.839</v>
      </c>
      <c r="CS194" s="32">
        <v>52838.65</v>
      </c>
      <c r="CT194" s="32">
        <v>52455.624000000003</v>
      </c>
      <c r="CU194" s="32">
        <v>52074.567000000003</v>
      </c>
      <c r="CV194" s="32">
        <v>51695.303</v>
      </c>
      <c r="CW194" s="32">
        <v>51317.775000000001</v>
      </c>
      <c r="CX194" s="32">
        <v>50941.976999999999</v>
      </c>
      <c r="CY194" s="32">
        <v>50568.038999999997</v>
      </c>
      <c r="CZ194" s="32">
        <v>50196.067000000003</v>
      </c>
      <c r="DA194" s="32">
        <v>49826.271000000001</v>
      </c>
      <c r="DB194" s="32">
        <v>49458.928999999996</v>
      </c>
      <c r="DC194" s="32">
        <v>49094.32</v>
      </c>
      <c r="DD194" s="32">
        <v>48732.817999999999</v>
      </c>
      <c r="DE194" s="32">
        <v>48374.855000000003</v>
      </c>
      <c r="DF194" s="32">
        <v>48020.9</v>
      </c>
      <c r="DG194" s="32">
        <v>47671.470999999998</v>
      </c>
      <c r="DH194" s="32">
        <v>47327.207000000002</v>
      </c>
      <c r="DI194" s="32">
        <v>46988.716</v>
      </c>
      <c r="DJ194" s="32">
        <v>46656.76</v>
      </c>
      <c r="DK194" s="32">
        <v>46332.084999999999</v>
      </c>
      <c r="DL194" s="32">
        <v>46015.553</v>
      </c>
      <c r="DM194" s="32"/>
    </row>
    <row r="195" spans="1:117" ht="11.4" x14ac:dyDescent="0.2">
      <c r="A195" s="32">
        <v>164</v>
      </c>
      <c r="B195" s="32" t="s">
        <v>113</v>
      </c>
      <c r="C195" s="32" t="s">
        <v>339</v>
      </c>
      <c r="D195" s="32"/>
      <c r="E195" s="32">
        <v>780</v>
      </c>
      <c r="F195" s="54">
        <v>0.81899999999999995</v>
      </c>
      <c r="G195" s="32" t="str">
        <f t="shared" ref="G195:G203" si="9">IF(1&gt;F195, "Low", IF(F195&gt;=1.5, "High", IF(1.5&gt;F195&gt;=1, "Medium")))</f>
        <v>Low</v>
      </c>
      <c r="H195" s="32" t="s">
        <v>204</v>
      </c>
      <c r="I195" s="32" t="s">
        <v>142</v>
      </c>
      <c r="J195" s="32" t="s">
        <v>143</v>
      </c>
      <c r="K195" s="32">
        <f>INDEX('[1]upper secondary completion'!$B$5:$J$206,MATCH(C195,'[1]upper secondary completion'!B$5:B$206,0),'[1]upper secondary completion'!I$4)</f>
        <v>0</v>
      </c>
      <c r="L195" s="32">
        <f>INDEX('[1]upper secondary completion'!$B$5:$J$206,MATCH(C195,'[1]upper secondary completion'!B$5:B$206,0),'[1]upper secondary completion'!J$4)</f>
        <v>0</v>
      </c>
      <c r="M195" s="32" t="str">
        <f t="shared" ref="M195:M203" si="10">(IF(K195=0,"",IF(AND(K195&lt;10,L195&lt;10),"very low",IF(AND(K195&lt;50,L195&lt;50),"low",IF(AND(K195&gt;75, L195&gt;75),"very high",IF(AND(K195&gt;50, L195&gt;50),"high",""))))))</f>
        <v/>
      </c>
      <c r="N195" s="32" t="str">
        <f t="shared" si="8"/>
        <v>no data</v>
      </c>
      <c r="O195" s="32"/>
      <c r="P195" s="32"/>
      <c r="Q195" s="32"/>
      <c r="R195" s="32">
        <v>902</v>
      </c>
      <c r="S195" s="32"/>
      <c r="T195" s="32">
        <v>934</v>
      </c>
      <c r="U195" s="32">
        <v>948</v>
      </c>
      <c r="V195" s="32"/>
      <c r="W195" s="32">
        <v>1637</v>
      </c>
      <c r="X195" s="32">
        <v>1503</v>
      </c>
      <c r="Y195" s="32"/>
      <c r="Z195" s="32"/>
      <c r="AA195" s="32"/>
      <c r="AB195" s="32"/>
      <c r="AC195" s="32"/>
      <c r="AD195" s="32">
        <v>1362.337</v>
      </c>
      <c r="AE195" s="32">
        <v>1370.3320000000001</v>
      </c>
      <c r="AF195" s="32">
        <v>1377.5630000000001</v>
      </c>
      <c r="AG195" s="32">
        <v>1384.06</v>
      </c>
      <c r="AH195" s="32">
        <v>1389.8409999999999</v>
      </c>
      <c r="AI195" s="32">
        <v>1394.9690000000001</v>
      </c>
      <c r="AJ195" s="32">
        <v>1399.491</v>
      </c>
      <c r="AK195" s="32">
        <v>1403.374</v>
      </c>
      <c r="AL195" s="32">
        <v>1406.587</v>
      </c>
      <c r="AM195" s="32">
        <v>1409.175</v>
      </c>
      <c r="AN195" s="32">
        <v>1411.184</v>
      </c>
      <c r="AO195" s="32">
        <v>1412.6969999999999</v>
      </c>
      <c r="AP195" s="32">
        <v>1413.71</v>
      </c>
      <c r="AQ195" s="32">
        <v>1414.229</v>
      </c>
      <c r="AR195" s="32">
        <v>1414.328</v>
      </c>
      <c r="AS195" s="32">
        <v>1414.0450000000001</v>
      </c>
      <c r="AT195" s="32">
        <v>1413.413</v>
      </c>
      <c r="AU195" s="32">
        <v>1412.482</v>
      </c>
      <c r="AV195" s="32">
        <v>1411.2370000000001</v>
      </c>
      <c r="AW195" s="32">
        <v>1409.723</v>
      </c>
      <c r="AX195" s="32">
        <v>1407.932</v>
      </c>
      <c r="AY195" s="32">
        <v>1405.8910000000001</v>
      </c>
      <c r="AZ195" s="32">
        <v>1403.604</v>
      </c>
      <c r="BA195" s="32">
        <v>1401.066</v>
      </c>
      <c r="BB195" s="32">
        <v>1398.2929999999999</v>
      </c>
      <c r="BC195" s="32">
        <v>1395.249</v>
      </c>
      <c r="BD195" s="32">
        <v>1391.944</v>
      </c>
      <c r="BE195" s="32">
        <v>1388.364</v>
      </c>
      <c r="BF195" s="32">
        <v>1384.5239999999999</v>
      </c>
      <c r="BG195" s="32">
        <v>1380.404</v>
      </c>
      <c r="BH195" s="32">
        <v>1376</v>
      </c>
      <c r="BI195" s="32">
        <v>1371.3140000000001</v>
      </c>
      <c r="BJ195" s="32">
        <v>1366.35</v>
      </c>
      <c r="BK195" s="32">
        <v>1361.0930000000001</v>
      </c>
      <c r="BL195" s="32">
        <v>1355.5730000000001</v>
      </c>
      <c r="BM195" s="32">
        <v>1349.8009999999999</v>
      </c>
      <c r="BN195" s="32">
        <v>1343.7809999999999</v>
      </c>
      <c r="BO195" s="32">
        <v>1337.5250000000001</v>
      </c>
      <c r="BP195" s="32">
        <v>1331.059</v>
      </c>
      <c r="BQ195" s="32">
        <v>1324.373</v>
      </c>
      <c r="BR195" s="32">
        <v>1317.5029999999999</v>
      </c>
      <c r="BS195" s="32">
        <v>1310.4570000000001</v>
      </c>
      <c r="BT195" s="32">
        <v>1303.2639999999999</v>
      </c>
      <c r="BU195" s="32">
        <v>1295.9090000000001</v>
      </c>
      <c r="BV195" s="32">
        <v>1288.415</v>
      </c>
      <c r="BW195" s="32">
        <v>1280.8040000000001</v>
      </c>
      <c r="BX195" s="32">
        <v>1273.057</v>
      </c>
      <c r="BY195" s="32">
        <v>1265.2080000000001</v>
      </c>
      <c r="BZ195" s="32">
        <v>1257.2629999999999</v>
      </c>
      <c r="CA195" s="32">
        <v>1249.2180000000001</v>
      </c>
      <c r="CB195" s="32">
        <v>1241.086</v>
      </c>
      <c r="CC195" s="32">
        <v>1232.8679999999999</v>
      </c>
      <c r="CD195" s="32">
        <v>1224.578</v>
      </c>
      <c r="CE195" s="32">
        <v>1216.2180000000001</v>
      </c>
      <c r="CF195" s="32">
        <v>1207.808</v>
      </c>
      <c r="CG195" s="32">
        <v>1199.3779999999999</v>
      </c>
      <c r="CH195" s="32">
        <v>1190.94</v>
      </c>
      <c r="CI195" s="32">
        <v>1182.499</v>
      </c>
      <c r="CJ195" s="32">
        <v>1174.076</v>
      </c>
      <c r="CK195" s="32">
        <v>1165.6759999999999</v>
      </c>
      <c r="CL195" s="32">
        <v>1157.3440000000001</v>
      </c>
      <c r="CM195" s="32">
        <v>1149.0650000000001</v>
      </c>
      <c r="CN195" s="32">
        <v>1140.8689999999999</v>
      </c>
      <c r="CO195" s="32">
        <v>1132.7539999999999</v>
      </c>
      <c r="CP195" s="32">
        <v>1124.7429999999999</v>
      </c>
      <c r="CQ195" s="32">
        <v>1116.8340000000001</v>
      </c>
      <c r="CR195" s="32">
        <v>1109.037</v>
      </c>
      <c r="CS195" s="32">
        <v>1101.3599999999999</v>
      </c>
      <c r="CT195" s="32">
        <v>1093.8019999999999</v>
      </c>
      <c r="CU195" s="32">
        <v>1086.366</v>
      </c>
      <c r="CV195" s="32">
        <v>1079.027</v>
      </c>
      <c r="CW195" s="32">
        <v>1071.7850000000001</v>
      </c>
      <c r="CX195" s="32">
        <v>1064.6369999999999</v>
      </c>
      <c r="CY195" s="32">
        <v>1057.585</v>
      </c>
      <c r="CZ195" s="32">
        <v>1050.6020000000001</v>
      </c>
      <c r="DA195" s="32">
        <v>1043.6780000000001</v>
      </c>
      <c r="DB195" s="32">
        <v>1036.7729999999999</v>
      </c>
      <c r="DC195" s="32">
        <v>1029.9079999999999</v>
      </c>
      <c r="DD195" s="32">
        <v>1023.068</v>
      </c>
      <c r="DE195" s="32">
        <v>1016.252</v>
      </c>
      <c r="DF195" s="32">
        <v>1009.454</v>
      </c>
      <c r="DG195" s="32">
        <v>1002.67</v>
      </c>
      <c r="DH195" s="32">
        <v>995.90700000000004</v>
      </c>
      <c r="DI195" s="32">
        <v>989.14700000000005</v>
      </c>
      <c r="DJ195" s="32">
        <v>982.39300000000003</v>
      </c>
      <c r="DK195" s="32">
        <v>975.61900000000003</v>
      </c>
      <c r="DL195" s="32">
        <v>968.82600000000002</v>
      </c>
      <c r="DM195" s="32"/>
    </row>
    <row r="196" spans="1:117" ht="11.4" x14ac:dyDescent="0.2">
      <c r="A196" s="32">
        <v>105</v>
      </c>
      <c r="B196" s="32" t="s">
        <v>113</v>
      </c>
      <c r="C196" s="32" t="s">
        <v>340</v>
      </c>
      <c r="D196" s="32"/>
      <c r="E196" s="32">
        <v>792</v>
      </c>
      <c r="F196" s="54">
        <v>0.98899999999999999</v>
      </c>
      <c r="G196" s="32" t="str">
        <f t="shared" si="9"/>
        <v>Low</v>
      </c>
      <c r="H196" s="32" t="s">
        <v>150</v>
      </c>
      <c r="I196" s="32" t="s">
        <v>136</v>
      </c>
      <c r="J196" s="32" t="s">
        <v>117</v>
      </c>
      <c r="K196" s="32">
        <f>INDEX('[1]upper secondary completion'!$B$5:$J$206,MATCH(C196,'[1]upper secondary completion'!B$5:B$206,0),'[1]upper secondary completion'!I$4)</f>
        <v>57.5</v>
      </c>
      <c r="L196" s="32">
        <f>INDEX('[1]upper secondary completion'!$B$5:$J$206,MATCH(C196,'[1]upper secondary completion'!B$5:B$206,0),'[1]upper secondary completion'!J$4)</f>
        <v>47.9</v>
      </c>
      <c r="M196" s="32" t="str">
        <f t="shared" si="10"/>
        <v/>
      </c>
      <c r="N196" s="32" t="str">
        <f t="shared" ref="N196:N203" si="11">IFERROR((IF(L196/K196&lt;0.89,"501",IF(L196/K196&lt;0.96,"502",IF(L196/K196&gt;1,"503")))),"no data")</f>
        <v>501</v>
      </c>
      <c r="O196" s="32"/>
      <c r="P196" s="32"/>
      <c r="Q196" s="32"/>
      <c r="R196" s="32">
        <v>902</v>
      </c>
      <c r="S196" s="32"/>
      <c r="T196" s="32">
        <v>934</v>
      </c>
      <c r="U196" s="32">
        <v>948</v>
      </c>
      <c r="V196" s="32"/>
      <c r="W196" s="32"/>
      <c r="X196" s="32"/>
      <c r="Y196" s="32">
        <v>1517</v>
      </c>
      <c r="Z196" s="32">
        <v>1502</v>
      </c>
      <c r="AA196" s="32"/>
      <c r="AB196" s="32"/>
      <c r="AC196" s="32"/>
      <c r="AD196" s="32">
        <v>77229.262000000002</v>
      </c>
      <c r="AE196" s="32">
        <v>78529.413</v>
      </c>
      <c r="AF196" s="32">
        <v>79827.868000000002</v>
      </c>
      <c r="AG196" s="32">
        <v>81116.451000000001</v>
      </c>
      <c r="AH196" s="32">
        <v>82340.09</v>
      </c>
      <c r="AI196" s="32">
        <v>83429.607000000004</v>
      </c>
      <c r="AJ196" s="32">
        <v>84339.066999999995</v>
      </c>
      <c r="AK196" s="32">
        <v>85042.736000000004</v>
      </c>
      <c r="AL196" s="32">
        <v>85561.975999999995</v>
      </c>
      <c r="AM196" s="32">
        <v>85957.26</v>
      </c>
      <c r="AN196" s="32">
        <v>86316.457999999999</v>
      </c>
      <c r="AO196" s="32">
        <v>86705.221999999994</v>
      </c>
      <c r="AP196" s="32">
        <v>87141.801999999996</v>
      </c>
      <c r="AQ196" s="32">
        <v>87612.952999999994</v>
      </c>
      <c r="AR196" s="32">
        <v>88114.631999999998</v>
      </c>
      <c r="AS196" s="32">
        <v>88633.179000000004</v>
      </c>
      <c r="AT196" s="32">
        <v>89157.785000000003</v>
      </c>
      <c r="AU196" s="32">
        <v>89692.562000000005</v>
      </c>
      <c r="AV196" s="32">
        <v>90242.369000000006</v>
      </c>
      <c r="AW196" s="32">
        <v>90796.631999999998</v>
      </c>
      <c r="AX196" s="32">
        <v>91340.896999999997</v>
      </c>
      <c r="AY196" s="32">
        <v>91864.243000000002</v>
      </c>
      <c r="AZ196" s="32">
        <v>92362.48</v>
      </c>
      <c r="BA196" s="32">
        <v>92836.743000000002</v>
      </c>
      <c r="BB196" s="32">
        <v>93287.932000000001</v>
      </c>
      <c r="BC196" s="32">
        <v>93718.884000000005</v>
      </c>
      <c r="BD196" s="32">
        <v>94131.585000000006</v>
      </c>
      <c r="BE196" s="32">
        <v>94525.084000000003</v>
      </c>
      <c r="BF196" s="32">
        <v>94897.553</v>
      </c>
      <c r="BG196" s="32">
        <v>95249.267999999996</v>
      </c>
      <c r="BH196" s="32">
        <v>95580.744999999995</v>
      </c>
      <c r="BI196" s="32">
        <v>95892.324999999997</v>
      </c>
      <c r="BJ196" s="32">
        <v>96183.907000000007</v>
      </c>
      <c r="BK196" s="32">
        <v>96455.07</v>
      </c>
      <c r="BL196" s="32">
        <v>96705.212</v>
      </c>
      <c r="BM196" s="32">
        <v>96933.563999999998</v>
      </c>
      <c r="BN196" s="32">
        <v>97139.565000000002</v>
      </c>
      <c r="BO196" s="32">
        <v>97323.02</v>
      </c>
      <c r="BP196" s="32">
        <v>97483.892999999996</v>
      </c>
      <c r="BQ196" s="32">
        <v>97621.906000000003</v>
      </c>
      <c r="BR196" s="32">
        <v>97736.764999999999</v>
      </c>
      <c r="BS196" s="32">
        <v>97828.334000000003</v>
      </c>
      <c r="BT196" s="32">
        <v>97896.660999999993</v>
      </c>
      <c r="BU196" s="32">
        <v>97941.887000000002</v>
      </c>
      <c r="BV196" s="32">
        <v>97964.183000000005</v>
      </c>
      <c r="BW196" s="32">
        <v>97963.683999999994</v>
      </c>
      <c r="BX196" s="32">
        <v>97940.72</v>
      </c>
      <c r="BY196" s="32">
        <v>97895.59</v>
      </c>
      <c r="BZ196" s="32">
        <v>97828.841</v>
      </c>
      <c r="CA196" s="32">
        <v>97741.353000000003</v>
      </c>
      <c r="CB196" s="32">
        <v>97634.198999999993</v>
      </c>
      <c r="CC196" s="32">
        <v>97508.361999999994</v>
      </c>
      <c r="CD196" s="32">
        <v>97364.542000000001</v>
      </c>
      <c r="CE196" s="32">
        <v>97203.380999999994</v>
      </c>
      <c r="CF196" s="32">
        <v>97025.701000000001</v>
      </c>
      <c r="CG196" s="32">
        <v>96832.375</v>
      </c>
      <c r="CH196" s="32">
        <v>96624.269</v>
      </c>
      <c r="CI196" s="32">
        <v>96402.04</v>
      </c>
      <c r="CJ196" s="32">
        <v>96166.447</v>
      </c>
      <c r="CK196" s="32">
        <v>95918.368000000002</v>
      </c>
      <c r="CL196" s="32">
        <v>95658.812999999995</v>
      </c>
      <c r="CM196" s="32">
        <v>95388.597999999998</v>
      </c>
      <c r="CN196" s="32">
        <v>95108.407000000007</v>
      </c>
      <c r="CO196" s="32">
        <v>94818.683000000005</v>
      </c>
      <c r="CP196" s="32">
        <v>94519.902000000002</v>
      </c>
      <c r="CQ196" s="32">
        <v>94212.42</v>
      </c>
      <c r="CR196" s="32">
        <v>93896.592999999993</v>
      </c>
      <c r="CS196" s="32">
        <v>93572.823999999993</v>
      </c>
      <c r="CT196" s="32">
        <v>93241.483999999997</v>
      </c>
      <c r="CU196" s="32">
        <v>92902.724000000002</v>
      </c>
      <c r="CV196" s="32">
        <v>92556.625</v>
      </c>
      <c r="CW196" s="32">
        <v>92203.327000000005</v>
      </c>
      <c r="CX196" s="32">
        <v>91843.048999999999</v>
      </c>
      <c r="CY196" s="32">
        <v>91476.042000000001</v>
      </c>
      <c r="CZ196" s="32">
        <v>91102.448000000004</v>
      </c>
      <c r="DA196" s="32">
        <v>90722.369000000006</v>
      </c>
      <c r="DB196" s="32">
        <v>90335.913</v>
      </c>
      <c r="DC196" s="32">
        <v>89943.27</v>
      </c>
      <c r="DD196" s="32">
        <v>89544.660999999993</v>
      </c>
      <c r="DE196" s="32">
        <v>89140.351999999999</v>
      </c>
      <c r="DF196" s="32">
        <v>88730.585999999996</v>
      </c>
      <c r="DG196" s="32">
        <v>88315.630999999994</v>
      </c>
      <c r="DH196" s="32">
        <v>87895.724000000002</v>
      </c>
      <c r="DI196" s="32">
        <v>87471.065000000002</v>
      </c>
      <c r="DJ196" s="32">
        <v>87041.86</v>
      </c>
      <c r="DK196" s="32">
        <v>86608.267999999996</v>
      </c>
      <c r="DL196" s="32">
        <v>86170.462</v>
      </c>
      <c r="DM196" s="32"/>
    </row>
    <row r="197" spans="1:117" ht="11.4" x14ac:dyDescent="0.2">
      <c r="A197" s="32">
        <v>219</v>
      </c>
      <c r="B197" s="32" t="s">
        <v>113</v>
      </c>
      <c r="C197" s="32" t="s">
        <v>341</v>
      </c>
      <c r="D197" s="32">
        <v>19</v>
      </c>
      <c r="E197" s="32">
        <v>804</v>
      </c>
      <c r="F197" s="54">
        <v>0.68899999999999995</v>
      </c>
      <c r="G197" s="32" t="str">
        <f t="shared" si="9"/>
        <v>Low</v>
      </c>
      <c r="H197" s="32" t="s">
        <v>182</v>
      </c>
      <c r="I197" s="32" t="s">
        <v>252</v>
      </c>
      <c r="J197" s="32" t="s">
        <v>182</v>
      </c>
      <c r="K197" s="32">
        <f>INDEX('[1]upper secondary completion'!$B$5:$J$206,MATCH(C197,'[1]upper secondary completion'!B$5:B$206,0),'[1]upper secondary completion'!I$4)</f>
        <v>96.9</v>
      </c>
      <c r="L197" s="32">
        <f>INDEX('[1]upper secondary completion'!$B$5:$J$206,MATCH(C197,'[1]upper secondary completion'!B$5:B$206,0),'[1]upper secondary completion'!J$4)</f>
        <v>96.8</v>
      </c>
      <c r="M197" s="32" t="str">
        <f t="shared" si="10"/>
        <v>very high</v>
      </c>
      <c r="N197" s="32" t="b">
        <f t="shared" si="11"/>
        <v>0</v>
      </c>
      <c r="O197" s="32"/>
      <c r="P197" s="32"/>
      <c r="Q197" s="32">
        <v>901</v>
      </c>
      <c r="R197" s="32"/>
      <c r="S197" s="32"/>
      <c r="T197" s="32"/>
      <c r="U197" s="32"/>
      <c r="V197" s="32"/>
      <c r="W197" s="32"/>
      <c r="X197" s="32"/>
      <c r="Y197" s="32">
        <v>1517</v>
      </c>
      <c r="Z197" s="32"/>
      <c r="AA197" s="32">
        <v>1501</v>
      </c>
      <c r="AB197" s="32"/>
      <c r="AC197" s="32"/>
      <c r="AD197" s="32">
        <v>45111.53</v>
      </c>
      <c r="AE197" s="32">
        <v>44921.635999999999</v>
      </c>
      <c r="AF197" s="32">
        <v>44713.707999999999</v>
      </c>
      <c r="AG197" s="32">
        <v>44487.707999999999</v>
      </c>
      <c r="AH197" s="32">
        <v>44246.158000000003</v>
      </c>
      <c r="AI197" s="32">
        <v>43993.642999999996</v>
      </c>
      <c r="AJ197" s="32">
        <v>43733.758999999998</v>
      </c>
      <c r="AK197" s="32">
        <v>43466.822</v>
      </c>
      <c r="AL197" s="32">
        <v>43192.12</v>
      </c>
      <c r="AM197" s="32">
        <v>42911.305999999997</v>
      </c>
      <c r="AN197" s="32">
        <v>42626.269</v>
      </c>
      <c r="AO197" s="32">
        <v>42338.589</v>
      </c>
      <c r="AP197" s="32">
        <v>42049.216</v>
      </c>
      <c r="AQ197" s="32">
        <v>41758.642999999996</v>
      </c>
      <c r="AR197" s="32">
        <v>41467.224999999999</v>
      </c>
      <c r="AS197" s="32">
        <v>41175.057999999997</v>
      </c>
      <c r="AT197" s="32">
        <v>40882.332999999999</v>
      </c>
      <c r="AU197" s="32">
        <v>40589.436999999998</v>
      </c>
      <c r="AV197" s="32">
        <v>40296.879999999997</v>
      </c>
      <c r="AW197" s="32">
        <v>40005.067000000003</v>
      </c>
      <c r="AX197" s="32">
        <v>39714.398000000001</v>
      </c>
      <c r="AY197" s="32">
        <v>39425.165000000001</v>
      </c>
      <c r="AZ197" s="32">
        <v>39137.597999999998</v>
      </c>
      <c r="BA197" s="32">
        <v>38851.724000000002</v>
      </c>
      <c r="BB197" s="32">
        <v>38567.427000000003</v>
      </c>
      <c r="BC197" s="32">
        <v>38284.415999999997</v>
      </c>
      <c r="BD197" s="32">
        <v>38002.49</v>
      </c>
      <c r="BE197" s="32">
        <v>37721.610999999997</v>
      </c>
      <c r="BF197" s="32">
        <v>37441.747000000003</v>
      </c>
      <c r="BG197" s="32">
        <v>37162.735000000001</v>
      </c>
      <c r="BH197" s="32">
        <v>36884.349000000002</v>
      </c>
      <c r="BI197" s="32">
        <v>36606.383000000002</v>
      </c>
      <c r="BJ197" s="32">
        <v>36328.74</v>
      </c>
      <c r="BK197" s="32">
        <v>36051.336000000003</v>
      </c>
      <c r="BL197" s="32">
        <v>35774.010999999999</v>
      </c>
      <c r="BM197" s="32">
        <v>35496.631999999998</v>
      </c>
      <c r="BN197" s="32">
        <v>35219.046000000002</v>
      </c>
      <c r="BO197" s="32">
        <v>34941.24</v>
      </c>
      <c r="BP197" s="32">
        <v>34663.197</v>
      </c>
      <c r="BQ197" s="32">
        <v>34384.750999999997</v>
      </c>
      <c r="BR197" s="32">
        <v>34105.732000000004</v>
      </c>
      <c r="BS197" s="32">
        <v>33826.061000000002</v>
      </c>
      <c r="BT197" s="32">
        <v>33545.777999999998</v>
      </c>
      <c r="BU197" s="32">
        <v>33265.074000000001</v>
      </c>
      <c r="BV197" s="32">
        <v>32984.190999999999</v>
      </c>
      <c r="BW197" s="32">
        <v>32703.477999999999</v>
      </c>
      <c r="BX197" s="32">
        <v>32423.255000000001</v>
      </c>
      <c r="BY197" s="32">
        <v>32143.781999999999</v>
      </c>
      <c r="BZ197" s="32">
        <v>31865.329000000002</v>
      </c>
      <c r="CA197" s="32">
        <v>31588.344000000001</v>
      </c>
      <c r="CB197" s="32">
        <v>31313.304</v>
      </c>
      <c r="CC197" s="32">
        <v>31040.686000000002</v>
      </c>
      <c r="CD197" s="32">
        <v>30770.828000000001</v>
      </c>
      <c r="CE197" s="32">
        <v>30504.096000000001</v>
      </c>
      <c r="CF197" s="32">
        <v>30240.978999999999</v>
      </c>
      <c r="CG197" s="32">
        <v>29982.052</v>
      </c>
      <c r="CH197" s="32">
        <v>29727.776999999998</v>
      </c>
      <c r="CI197" s="32">
        <v>29478.455000000002</v>
      </c>
      <c r="CJ197" s="32">
        <v>29234.37</v>
      </c>
      <c r="CK197" s="32">
        <v>28995.894</v>
      </c>
      <c r="CL197" s="32">
        <v>28763.392</v>
      </c>
      <c r="CM197" s="32">
        <v>28537.155999999999</v>
      </c>
      <c r="CN197" s="32">
        <v>28317.331999999999</v>
      </c>
      <c r="CO197" s="32">
        <v>28103.953000000001</v>
      </c>
      <c r="CP197" s="32">
        <v>27897.081999999999</v>
      </c>
      <c r="CQ197" s="32">
        <v>27696.727999999999</v>
      </c>
      <c r="CR197" s="32">
        <v>27502.824000000001</v>
      </c>
      <c r="CS197" s="32">
        <v>27315.268</v>
      </c>
      <c r="CT197" s="32">
        <v>27133.861000000001</v>
      </c>
      <c r="CU197" s="32">
        <v>26958.197</v>
      </c>
      <c r="CV197" s="32">
        <v>26787.772000000001</v>
      </c>
      <c r="CW197" s="32">
        <v>26622.098000000002</v>
      </c>
      <c r="CX197" s="32">
        <v>26460.883000000002</v>
      </c>
      <c r="CY197" s="32">
        <v>26303.784</v>
      </c>
      <c r="CZ197" s="32">
        <v>26150.178</v>
      </c>
      <c r="DA197" s="32">
        <v>25999.366000000002</v>
      </c>
      <c r="DB197" s="32">
        <v>25850.733</v>
      </c>
      <c r="DC197" s="32">
        <v>25703.826000000001</v>
      </c>
      <c r="DD197" s="32">
        <v>25558.329000000002</v>
      </c>
      <c r="DE197" s="32">
        <v>25413.991999999998</v>
      </c>
      <c r="DF197" s="32">
        <v>25270.621999999999</v>
      </c>
      <c r="DG197" s="32">
        <v>25127.984</v>
      </c>
      <c r="DH197" s="32">
        <v>24985.775000000001</v>
      </c>
      <c r="DI197" s="32">
        <v>24843.662</v>
      </c>
      <c r="DJ197" s="32">
        <v>24701.22</v>
      </c>
      <c r="DK197" s="32">
        <v>24557.993999999999</v>
      </c>
      <c r="DL197" s="32">
        <v>24413.452000000001</v>
      </c>
      <c r="DM197" s="32"/>
    </row>
    <row r="198" spans="1:117" ht="11.4" x14ac:dyDescent="0.2">
      <c r="A198" s="32">
        <v>106</v>
      </c>
      <c r="B198" s="32" t="s">
        <v>113</v>
      </c>
      <c r="C198" s="32" t="s">
        <v>342</v>
      </c>
      <c r="D198" s="32"/>
      <c r="E198" s="32">
        <v>784</v>
      </c>
      <c r="F198" s="54">
        <v>0.68700000000000006</v>
      </c>
      <c r="G198" s="32" t="str">
        <f t="shared" si="9"/>
        <v>Low</v>
      </c>
      <c r="H198" s="32" t="s">
        <v>150</v>
      </c>
      <c r="I198" s="32" t="s">
        <v>136</v>
      </c>
      <c r="J198" s="32" t="s">
        <v>121</v>
      </c>
      <c r="K198" s="32">
        <f>INDEX('[1]upper secondary completion'!$B$5:$J$206,MATCH(C198,'[1]upper secondary completion'!B$5:B$206,0),'[1]upper secondary completion'!I$4)</f>
        <v>0</v>
      </c>
      <c r="L198" s="32">
        <f>INDEX('[1]upper secondary completion'!$B$5:$J$206,MATCH(C198,'[1]upper secondary completion'!B$5:B$206,0),'[1]upper secondary completion'!J$4)</f>
        <v>0</v>
      </c>
      <c r="M198" s="32" t="str">
        <f t="shared" si="10"/>
        <v/>
      </c>
      <c r="N198" s="32" t="str">
        <f t="shared" si="11"/>
        <v>no data</v>
      </c>
      <c r="O198" s="32"/>
      <c r="P198" s="32"/>
      <c r="Q198" s="32"/>
      <c r="R198" s="32">
        <v>902</v>
      </c>
      <c r="S198" s="32"/>
      <c r="T198" s="32">
        <v>934</v>
      </c>
      <c r="U198" s="32">
        <v>948</v>
      </c>
      <c r="V198" s="32"/>
      <c r="W198" s="32"/>
      <c r="X198" s="32">
        <v>1503</v>
      </c>
      <c r="Y198" s="32"/>
      <c r="Z198" s="32"/>
      <c r="AA198" s="32"/>
      <c r="AB198" s="32"/>
      <c r="AC198" s="32"/>
      <c r="AD198" s="32">
        <v>9214.1820000000007</v>
      </c>
      <c r="AE198" s="32">
        <v>9262.8960000000006</v>
      </c>
      <c r="AF198" s="32">
        <v>9360.9750000000004</v>
      </c>
      <c r="AG198" s="32">
        <v>9487.2060000000001</v>
      </c>
      <c r="AH198" s="32">
        <v>9630.9660000000003</v>
      </c>
      <c r="AI198" s="32">
        <v>9770.5259999999998</v>
      </c>
      <c r="AJ198" s="32">
        <v>9890.4</v>
      </c>
      <c r="AK198" s="32">
        <v>9991.0830000000005</v>
      </c>
      <c r="AL198" s="32">
        <v>10081.781999999999</v>
      </c>
      <c r="AM198" s="32">
        <v>10165.15</v>
      </c>
      <c r="AN198" s="32">
        <v>10245.002</v>
      </c>
      <c r="AO198" s="32">
        <v>10323.858</v>
      </c>
      <c r="AP198" s="32">
        <v>10403.136</v>
      </c>
      <c r="AQ198" s="32">
        <v>10481.269</v>
      </c>
      <c r="AR198" s="32">
        <v>10553.950999999999</v>
      </c>
      <c r="AS198" s="32">
        <v>10615.252</v>
      </c>
      <c r="AT198" s="32">
        <v>10661.075999999999</v>
      </c>
      <c r="AU198" s="32">
        <v>10689.973</v>
      </c>
      <c r="AV198" s="32">
        <v>10703.924999999999</v>
      </c>
      <c r="AW198" s="32">
        <v>10706.489</v>
      </c>
      <c r="AX198" s="32">
        <v>10702.999</v>
      </c>
      <c r="AY198" s="32">
        <v>10697.397000000001</v>
      </c>
      <c r="AZ198" s="32">
        <v>10690.888999999999</v>
      </c>
      <c r="BA198" s="32">
        <v>10682.83</v>
      </c>
      <c r="BB198" s="32">
        <v>10673.299000000001</v>
      </c>
      <c r="BC198" s="32">
        <v>10661.891</v>
      </c>
      <c r="BD198" s="32">
        <v>10648.314</v>
      </c>
      <c r="BE198" s="32">
        <v>10633.575000000001</v>
      </c>
      <c r="BF198" s="32">
        <v>10618.316000000001</v>
      </c>
      <c r="BG198" s="32">
        <v>10601.494000000001</v>
      </c>
      <c r="BH198" s="32">
        <v>10581.51</v>
      </c>
      <c r="BI198" s="32">
        <v>10557.61</v>
      </c>
      <c r="BJ198" s="32">
        <v>10529.28</v>
      </c>
      <c r="BK198" s="32">
        <v>10497.975</v>
      </c>
      <c r="BL198" s="32">
        <v>10467.26</v>
      </c>
      <c r="BM198" s="32">
        <v>10441.878000000001</v>
      </c>
      <c r="BN198" s="32">
        <v>10425.284</v>
      </c>
      <c r="BO198" s="32">
        <v>10418.790999999999</v>
      </c>
      <c r="BP198" s="32">
        <v>10421.599</v>
      </c>
      <c r="BQ198" s="32">
        <v>10432.405000000001</v>
      </c>
      <c r="BR198" s="32">
        <v>10448.983</v>
      </c>
      <c r="BS198" s="32">
        <v>10469.602000000001</v>
      </c>
      <c r="BT198" s="32">
        <v>10493.977000000001</v>
      </c>
      <c r="BU198" s="32">
        <v>10522.397000000001</v>
      </c>
      <c r="BV198" s="32">
        <v>10554.227000000001</v>
      </c>
      <c r="BW198" s="32">
        <v>10588.795</v>
      </c>
      <c r="BX198" s="32">
        <v>10625.505999999999</v>
      </c>
      <c r="BY198" s="32">
        <v>10664.038</v>
      </c>
      <c r="BZ198" s="32">
        <v>10704.115</v>
      </c>
      <c r="CA198" s="32">
        <v>10745.352999999999</v>
      </c>
      <c r="CB198" s="32">
        <v>10787.41</v>
      </c>
      <c r="CC198" s="32">
        <v>10830.005999999999</v>
      </c>
      <c r="CD198" s="32">
        <v>10872.902</v>
      </c>
      <c r="CE198" s="32">
        <v>10916.093999999999</v>
      </c>
      <c r="CF198" s="32">
        <v>10959.870999999999</v>
      </c>
      <c r="CG198" s="32">
        <v>11004.732</v>
      </c>
      <c r="CH198" s="32">
        <v>11051.045</v>
      </c>
      <c r="CI198" s="32">
        <v>11098.844999999999</v>
      </c>
      <c r="CJ198" s="32">
        <v>11148.063</v>
      </c>
      <c r="CK198" s="32">
        <v>11198.82</v>
      </c>
      <c r="CL198" s="32">
        <v>11251.205</v>
      </c>
      <c r="CM198" s="32">
        <v>11305.287</v>
      </c>
      <c r="CN198" s="32">
        <v>11361.088</v>
      </c>
      <c r="CO198" s="32">
        <v>11418.566000000001</v>
      </c>
      <c r="CP198" s="32">
        <v>11477.662</v>
      </c>
      <c r="CQ198" s="32">
        <v>11538.267</v>
      </c>
      <c r="CR198" s="32">
        <v>11600.276</v>
      </c>
      <c r="CS198" s="32">
        <v>11663.624</v>
      </c>
      <c r="CT198" s="32">
        <v>11728.186</v>
      </c>
      <c r="CU198" s="32">
        <v>11793.803</v>
      </c>
      <c r="CV198" s="32">
        <v>11860.248</v>
      </c>
      <c r="CW198" s="32">
        <v>11927.323</v>
      </c>
      <c r="CX198" s="32">
        <v>11994.874</v>
      </c>
      <c r="CY198" s="32">
        <v>12062.806</v>
      </c>
      <c r="CZ198" s="32">
        <v>12130.904</v>
      </c>
      <c r="DA198" s="32">
        <v>12198.948</v>
      </c>
      <c r="DB198" s="32">
        <v>12266.752</v>
      </c>
      <c r="DC198" s="32">
        <v>12334.2</v>
      </c>
      <c r="DD198" s="32">
        <v>12401.127</v>
      </c>
      <c r="DE198" s="32">
        <v>12467.513999999999</v>
      </c>
      <c r="DF198" s="32">
        <v>12533.254999999999</v>
      </c>
      <c r="DG198" s="32">
        <v>12598.285</v>
      </c>
      <c r="DH198" s="32">
        <v>12662.546</v>
      </c>
      <c r="DI198" s="32">
        <v>12725.927</v>
      </c>
      <c r="DJ198" s="32">
        <v>12788.342000000001</v>
      </c>
      <c r="DK198" s="32">
        <v>12849.694</v>
      </c>
      <c r="DL198" s="32">
        <v>12909.869000000001</v>
      </c>
      <c r="DM198" s="32"/>
    </row>
    <row r="199" spans="1:117" ht="11.4" x14ac:dyDescent="0.2">
      <c r="A199" s="32">
        <v>231</v>
      </c>
      <c r="B199" s="32" t="s">
        <v>113</v>
      </c>
      <c r="C199" s="32" t="s">
        <v>343</v>
      </c>
      <c r="D199" s="32">
        <v>24</v>
      </c>
      <c r="E199" s="32">
        <v>826</v>
      </c>
      <c r="F199" s="54">
        <v>0.84599999999999997</v>
      </c>
      <c r="G199" s="32" t="str">
        <f t="shared" si="9"/>
        <v>Low</v>
      </c>
      <c r="H199" s="32" t="s">
        <v>275</v>
      </c>
      <c r="I199" s="32" t="s">
        <v>252</v>
      </c>
      <c r="J199" s="32" t="s">
        <v>258</v>
      </c>
      <c r="K199" s="32">
        <f>INDEX('[1]upper secondary completion'!$B$5:$J$206,MATCH(C199,'[1]upper secondary completion'!B$5:B$206,0),'[1]upper secondary completion'!I$4)</f>
        <v>0</v>
      </c>
      <c r="L199" s="32">
        <f>INDEX('[1]upper secondary completion'!$B$5:$J$206,MATCH(C199,'[1]upper secondary completion'!B$5:B$206,0),'[1]upper secondary completion'!J$4)</f>
        <v>0</v>
      </c>
      <c r="M199" s="32" t="str">
        <f t="shared" si="10"/>
        <v/>
      </c>
      <c r="N199" s="32" t="str">
        <f t="shared" si="11"/>
        <v>no data</v>
      </c>
      <c r="O199" s="32"/>
      <c r="P199" s="32"/>
      <c r="Q199" s="32">
        <v>901</v>
      </c>
      <c r="R199" s="32"/>
      <c r="S199" s="32"/>
      <c r="T199" s="32"/>
      <c r="U199" s="32"/>
      <c r="V199" s="32"/>
      <c r="W199" s="32"/>
      <c r="X199" s="32">
        <v>1503</v>
      </c>
      <c r="Y199" s="32"/>
      <c r="Z199" s="32"/>
      <c r="AA199" s="32"/>
      <c r="AB199" s="32"/>
      <c r="AC199" s="32"/>
      <c r="AD199" s="32">
        <v>65423.048000000003</v>
      </c>
      <c r="AE199" s="32">
        <v>65860.149000000005</v>
      </c>
      <c r="AF199" s="32">
        <v>66297.944000000003</v>
      </c>
      <c r="AG199" s="32">
        <v>66727.463000000003</v>
      </c>
      <c r="AH199" s="32">
        <v>67141.678</v>
      </c>
      <c r="AI199" s="32">
        <v>67530.160999999993</v>
      </c>
      <c r="AJ199" s="32">
        <v>67886.004000000001</v>
      </c>
      <c r="AK199" s="32">
        <v>68207.114000000001</v>
      </c>
      <c r="AL199" s="32">
        <v>68497.913</v>
      </c>
      <c r="AM199" s="32">
        <v>68765.934999999998</v>
      </c>
      <c r="AN199" s="32">
        <v>69021.842000000004</v>
      </c>
      <c r="AO199" s="32">
        <v>69273.64</v>
      </c>
      <c r="AP199" s="32">
        <v>69524.100000000006</v>
      </c>
      <c r="AQ199" s="32">
        <v>69771.960999999996</v>
      </c>
      <c r="AR199" s="32">
        <v>70016.263000000006</v>
      </c>
      <c r="AS199" s="32">
        <v>70254.648000000001</v>
      </c>
      <c r="AT199" s="32">
        <v>70485.482999999993</v>
      </c>
      <c r="AU199" s="32">
        <v>70709.292000000001</v>
      </c>
      <c r="AV199" s="32">
        <v>70927.464999999997</v>
      </c>
      <c r="AW199" s="32">
        <v>71140.069000000003</v>
      </c>
      <c r="AX199" s="32">
        <v>71347.133000000002</v>
      </c>
      <c r="AY199" s="32">
        <v>71548.755999999994</v>
      </c>
      <c r="AZ199" s="32">
        <v>71744.926999999996</v>
      </c>
      <c r="BA199" s="32">
        <v>71935.934999999998</v>
      </c>
      <c r="BB199" s="32">
        <v>72122.611999999994</v>
      </c>
      <c r="BC199" s="32">
        <v>72306.03</v>
      </c>
      <c r="BD199" s="32">
        <v>72486.895999999993</v>
      </c>
      <c r="BE199" s="32">
        <v>72665.441000000006</v>
      </c>
      <c r="BF199" s="32">
        <v>72841.365000000005</v>
      </c>
      <c r="BG199" s="32">
        <v>73014.051000000007</v>
      </c>
      <c r="BH199" s="32">
        <v>73182.660999999993</v>
      </c>
      <c r="BI199" s="32">
        <v>73346.418999999994</v>
      </c>
      <c r="BJ199" s="32">
        <v>73505.279999999999</v>
      </c>
      <c r="BK199" s="32">
        <v>73659.104000000007</v>
      </c>
      <c r="BL199" s="32">
        <v>73807.097999999998</v>
      </c>
      <c r="BM199" s="32">
        <v>73948.3</v>
      </c>
      <c r="BN199" s="32">
        <v>74081.982999999993</v>
      </c>
      <c r="BO199" s="32">
        <v>74208.010999999999</v>
      </c>
      <c r="BP199" s="32">
        <v>74326.611999999994</v>
      </c>
      <c r="BQ199" s="32">
        <v>74438.066000000006</v>
      </c>
      <c r="BR199" s="32">
        <v>74542.854999999996</v>
      </c>
      <c r="BS199" s="32">
        <v>74641.527000000002</v>
      </c>
      <c r="BT199" s="32">
        <v>74734.267999999996</v>
      </c>
      <c r="BU199" s="32">
        <v>74821.528000000006</v>
      </c>
      <c r="BV199" s="32">
        <v>74904.248000000007</v>
      </c>
      <c r="BW199" s="32">
        <v>74983.540999999997</v>
      </c>
      <c r="BX199" s="32">
        <v>75060.472999999998</v>
      </c>
      <c r="BY199" s="32">
        <v>75135.388000000006</v>
      </c>
      <c r="BZ199" s="32">
        <v>75208.709000000003</v>
      </c>
      <c r="CA199" s="32">
        <v>75281.33</v>
      </c>
      <c r="CB199" s="32">
        <v>75354.289000000004</v>
      </c>
      <c r="CC199" s="32">
        <v>75428.317999999999</v>
      </c>
      <c r="CD199" s="32">
        <v>75503.853000000003</v>
      </c>
      <c r="CE199" s="32">
        <v>75580.843999999997</v>
      </c>
      <c r="CF199" s="32">
        <v>75658.876999999993</v>
      </c>
      <c r="CG199" s="32">
        <v>75737.157000000007</v>
      </c>
      <c r="CH199" s="32">
        <v>75815.114000000001</v>
      </c>
      <c r="CI199" s="32">
        <v>75892.717000000004</v>
      </c>
      <c r="CJ199" s="32">
        <v>75970.006999999998</v>
      </c>
      <c r="CK199" s="32">
        <v>76046.482000000004</v>
      </c>
      <c r="CL199" s="32">
        <v>76121.514999999999</v>
      </c>
      <c r="CM199" s="32">
        <v>76194.676999999996</v>
      </c>
      <c r="CN199" s="32">
        <v>76265.850000000006</v>
      </c>
      <c r="CO199" s="32">
        <v>76335.217000000004</v>
      </c>
      <c r="CP199" s="32">
        <v>76402.934999999998</v>
      </c>
      <c r="CQ199" s="32">
        <v>76469.356</v>
      </c>
      <c r="CR199" s="32">
        <v>76534.815000000002</v>
      </c>
      <c r="CS199" s="32">
        <v>76599.406000000003</v>
      </c>
      <c r="CT199" s="32">
        <v>76663.297999999995</v>
      </c>
      <c r="CU199" s="32">
        <v>76727.235000000001</v>
      </c>
      <c r="CV199" s="32">
        <v>76792.088000000003</v>
      </c>
      <c r="CW199" s="32">
        <v>76858.558000000005</v>
      </c>
      <c r="CX199" s="32">
        <v>76926.86</v>
      </c>
      <c r="CY199" s="32">
        <v>76997.05</v>
      </c>
      <c r="CZ199" s="32">
        <v>77069.260999999999</v>
      </c>
      <c r="DA199" s="32">
        <v>77143.606</v>
      </c>
      <c r="DB199" s="32">
        <v>77220.081999999995</v>
      </c>
      <c r="DC199" s="32">
        <v>77298.644</v>
      </c>
      <c r="DD199" s="32">
        <v>77379.150999999998</v>
      </c>
      <c r="DE199" s="32">
        <v>77461.395999999993</v>
      </c>
      <c r="DF199" s="32">
        <v>77545.081999999995</v>
      </c>
      <c r="DG199" s="32">
        <v>77629.888999999996</v>
      </c>
      <c r="DH199" s="32">
        <v>77715.360000000001</v>
      </c>
      <c r="DI199" s="32">
        <v>77801.031000000003</v>
      </c>
      <c r="DJ199" s="32">
        <v>77886.332999999999</v>
      </c>
      <c r="DK199" s="32">
        <v>77970.64</v>
      </c>
      <c r="DL199" s="32">
        <v>78053.263000000006</v>
      </c>
      <c r="DM199" s="32"/>
    </row>
    <row r="200" spans="1:117" ht="11.4" x14ac:dyDescent="0.2">
      <c r="A200" s="32">
        <v>255</v>
      </c>
      <c r="B200" s="32" t="s">
        <v>113</v>
      </c>
      <c r="C200" s="32" t="s">
        <v>344</v>
      </c>
      <c r="D200" s="32">
        <v>29</v>
      </c>
      <c r="E200" s="32">
        <v>840</v>
      </c>
      <c r="F200" s="54">
        <v>0.85499999999999998</v>
      </c>
      <c r="G200" s="32" t="str">
        <f t="shared" si="9"/>
        <v>Low</v>
      </c>
      <c r="H200" s="32"/>
      <c r="I200" s="32" t="s">
        <v>252</v>
      </c>
      <c r="J200" s="32" t="s">
        <v>258</v>
      </c>
      <c r="K200" s="32" t="e">
        <f>INDEX('[1]upper secondary completion'!$B$5:$J$206,MATCH(C200,'[1]upper secondary completion'!B$5:B$206,0),'[1]upper secondary completion'!I$4)</f>
        <v>#N/A</v>
      </c>
      <c r="L200" s="32" t="e">
        <f>INDEX('[1]upper secondary completion'!$B$5:$J$206,MATCH(C200,'[1]upper secondary completion'!B$5:B$206,0),'[1]upper secondary completion'!J$4)</f>
        <v>#N/A</v>
      </c>
      <c r="M200" s="32" t="e">
        <f t="shared" si="10"/>
        <v>#N/A</v>
      </c>
      <c r="N200" s="32" t="str">
        <f t="shared" si="11"/>
        <v>no data</v>
      </c>
      <c r="O200" s="32"/>
      <c r="P200" s="32"/>
      <c r="Q200" s="32">
        <v>901</v>
      </c>
      <c r="R200" s="32"/>
      <c r="S200" s="32"/>
      <c r="T200" s="32"/>
      <c r="U200" s="32"/>
      <c r="V200" s="32"/>
      <c r="W200" s="32"/>
      <c r="X200" s="32">
        <v>1503</v>
      </c>
      <c r="Y200" s="32"/>
      <c r="Z200" s="32"/>
      <c r="AA200" s="32"/>
      <c r="AB200" s="32"/>
      <c r="AC200" s="32"/>
      <c r="AD200" s="32">
        <v>318673.42200000002</v>
      </c>
      <c r="AE200" s="32">
        <v>320878.31199999998</v>
      </c>
      <c r="AF200" s="32">
        <v>323015.99200000003</v>
      </c>
      <c r="AG200" s="32">
        <v>325084.75799999997</v>
      </c>
      <c r="AH200" s="32">
        <v>327096.26299999998</v>
      </c>
      <c r="AI200" s="32">
        <v>329064.91700000002</v>
      </c>
      <c r="AJ200" s="32">
        <v>331002.647</v>
      </c>
      <c r="AK200" s="32">
        <v>332915.07400000002</v>
      </c>
      <c r="AL200" s="32">
        <v>334805.26799999998</v>
      </c>
      <c r="AM200" s="32">
        <v>336679.23100000003</v>
      </c>
      <c r="AN200" s="32">
        <v>338542.56199999998</v>
      </c>
      <c r="AO200" s="32">
        <v>340399.60399999999</v>
      </c>
      <c r="AP200" s="32">
        <v>342251.97499999998</v>
      </c>
      <c r="AQ200" s="32">
        <v>344100.69900000002</v>
      </c>
      <c r="AR200" s="32">
        <v>345947.84700000001</v>
      </c>
      <c r="AS200" s="32">
        <v>347795.04100000003</v>
      </c>
      <c r="AT200" s="32">
        <v>349641.87599999999</v>
      </c>
      <c r="AU200" s="32">
        <v>351490.17800000001</v>
      </c>
      <c r="AV200" s="32">
        <v>353335.45199999999</v>
      </c>
      <c r="AW200" s="32">
        <v>355162.92</v>
      </c>
      <c r="AX200" s="32">
        <v>356952.97200000001</v>
      </c>
      <c r="AY200" s="32">
        <v>358690.99699999997</v>
      </c>
      <c r="AZ200" s="32">
        <v>360371.86</v>
      </c>
      <c r="BA200" s="32">
        <v>361997.62</v>
      </c>
      <c r="BB200" s="32">
        <v>363569.99699999997</v>
      </c>
      <c r="BC200" s="32">
        <v>365093.53600000002</v>
      </c>
      <c r="BD200" s="32">
        <v>366572.15</v>
      </c>
      <c r="BE200" s="32">
        <v>368006.42499999999</v>
      </c>
      <c r="BF200" s="32">
        <v>369396.55499999999</v>
      </c>
      <c r="BG200" s="32">
        <v>370746.30499999999</v>
      </c>
      <c r="BH200" s="32">
        <v>372060.39399999997</v>
      </c>
      <c r="BI200" s="32">
        <v>373343.35700000002</v>
      </c>
      <c r="BJ200" s="32">
        <v>374598.06800000003</v>
      </c>
      <c r="BK200" s="32">
        <v>375827.63400000002</v>
      </c>
      <c r="BL200" s="32">
        <v>377037.24400000001</v>
      </c>
      <c r="BM200" s="32">
        <v>378232.679</v>
      </c>
      <c r="BN200" s="32">
        <v>379419.09700000001</v>
      </c>
      <c r="BO200" s="32">
        <v>380599.429</v>
      </c>
      <c r="BP200" s="32">
        <v>381776.45</v>
      </c>
      <c r="BQ200" s="32">
        <v>382954.89</v>
      </c>
      <c r="BR200" s="32">
        <v>384139.74300000002</v>
      </c>
      <c r="BS200" s="32">
        <v>385334.853</v>
      </c>
      <c r="BT200" s="32">
        <v>386542.304</v>
      </c>
      <c r="BU200" s="32">
        <v>387762.55800000002</v>
      </c>
      <c r="BV200" s="32">
        <v>388995.48300000001</v>
      </c>
      <c r="BW200" s="32">
        <v>390240.01199999999</v>
      </c>
      <c r="BX200" s="32">
        <v>391494.89199999999</v>
      </c>
      <c r="BY200" s="32">
        <v>392759.641</v>
      </c>
      <c r="BZ200" s="32">
        <v>394033.201</v>
      </c>
      <c r="CA200" s="32">
        <v>395312.81</v>
      </c>
      <c r="CB200" s="32">
        <v>396594.908</v>
      </c>
      <c r="CC200" s="32">
        <v>397876.09399999998</v>
      </c>
      <c r="CD200" s="32">
        <v>399154.72399999999</v>
      </c>
      <c r="CE200" s="32">
        <v>400428.62300000002</v>
      </c>
      <c r="CF200" s="32">
        <v>401693.25199999998</v>
      </c>
      <c r="CG200" s="32">
        <v>402943.27</v>
      </c>
      <c r="CH200" s="32">
        <v>404174.40399999998</v>
      </c>
      <c r="CI200" s="32">
        <v>405384.57199999999</v>
      </c>
      <c r="CJ200" s="32">
        <v>406572.83899999998</v>
      </c>
      <c r="CK200" s="32">
        <v>407737.65600000002</v>
      </c>
      <c r="CL200" s="32">
        <v>408877.80699999997</v>
      </c>
      <c r="CM200" s="32">
        <v>409992.63799999998</v>
      </c>
      <c r="CN200" s="32">
        <v>411081.50099999999</v>
      </c>
      <c r="CO200" s="32">
        <v>412144.64299999998</v>
      </c>
      <c r="CP200" s="32">
        <v>413183.54100000003</v>
      </c>
      <c r="CQ200" s="32">
        <v>414200.42099999997</v>
      </c>
      <c r="CR200" s="32">
        <v>415197.39799999999</v>
      </c>
      <c r="CS200" s="32">
        <v>416175.70299999998</v>
      </c>
      <c r="CT200" s="32">
        <v>417136.527</v>
      </c>
      <c r="CU200" s="32">
        <v>418082.08199999999</v>
      </c>
      <c r="CV200" s="32">
        <v>419014.9</v>
      </c>
      <c r="CW200" s="32">
        <v>419937.43800000002</v>
      </c>
      <c r="CX200" s="32">
        <v>420851.14</v>
      </c>
      <c r="CY200" s="32">
        <v>421757.89</v>
      </c>
      <c r="CZ200" s="32">
        <v>422660.91200000001</v>
      </c>
      <c r="DA200" s="32">
        <v>423563.93400000001</v>
      </c>
      <c r="DB200" s="32">
        <v>424469.92200000002</v>
      </c>
      <c r="DC200" s="32">
        <v>425380.717</v>
      </c>
      <c r="DD200" s="32">
        <v>426297.19199999998</v>
      </c>
      <c r="DE200" s="32">
        <v>427219.554</v>
      </c>
      <c r="DF200" s="32">
        <v>428147.71100000001</v>
      </c>
      <c r="DG200" s="32">
        <v>429081.66399999999</v>
      </c>
      <c r="DH200" s="32">
        <v>430021.58</v>
      </c>
      <c r="DI200" s="32">
        <v>430967.91200000001</v>
      </c>
      <c r="DJ200" s="32">
        <v>431921.38199999998</v>
      </c>
      <c r="DK200" s="32">
        <v>432882.96299999999</v>
      </c>
      <c r="DL200" s="32">
        <v>433853.891</v>
      </c>
      <c r="DM200" s="32"/>
    </row>
    <row r="201" spans="1:117" ht="11.4" x14ac:dyDescent="0.2">
      <c r="A201" s="32">
        <v>165</v>
      </c>
      <c r="B201" s="32" t="s">
        <v>113</v>
      </c>
      <c r="C201" s="32" t="s">
        <v>345</v>
      </c>
      <c r="D201" s="32">
        <v>14</v>
      </c>
      <c r="E201" s="32">
        <v>850</v>
      </c>
      <c r="F201" s="54">
        <v>0.97899999999999998</v>
      </c>
      <c r="G201" s="32" t="str">
        <f t="shared" si="9"/>
        <v>Low</v>
      </c>
      <c r="H201" s="32" t="s">
        <v>204</v>
      </c>
      <c r="I201" s="32" t="s">
        <v>142</v>
      </c>
      <c r="J201" s="32" t="s">
        <v>143</v>
      </c>
      <c r="K201" s="32" t="e">
        <f>INDEX('[1]upper secondary completion'!$B$5:$J$206,MATCH(C201,'[1]upper secondary completion'!B$5:B$206,0),'[1]upper secondary completion'!I$4)</f>
        <v>#N/A</v>
      </c>
      <c r="L201" s="32" t="e">
        <f>INDEX('[1]upper secondary completion'!$B$5:$J$206,MATCH(C201,'[1]upper secondary completion'!B$5:B$206,0),'[1]upper secondary completion'!J$4)</f>
        <v>#N/A</v>
      </c>
      <c r="M201" s="32" t="e">
        <f t="shared" si="10"/>
        <v>#N/A</v>
      </c>
      <c r="N201" s="32" t="str">
        <f t="shared" si="11"/>
        <v>no data</v>
      </c>
      <c r="O201" s="32"/>
      <c r="P201" s="32"/>
      <c r="Q201" s="32"/>
      <c r="R201" s="32">
        <v>902</v>
      </c>
      <c r="S201" s="32"/>
      <c r="T201" s="32">
        <v>934</v>
      </c>
      <c r="U201" s="32">
        <v>948</v>
      </c>
      <c r="V201" s="32"/>
      <c r="W201" s="32">
        <v>1637</v>
      </c>
      <c r="X201" s="32">
        <v>1503</v>
      </c>
      <c r="Y201" s="32"/>
      <c r="Z201" s="32"/>
      <c r="AA201" s="32"/>
      <c r="AB201" s="32"/>
      <c r="AC201" s="32"/>
      <c r="AD201" s="32">
        <v>105.107</v>
      </c>
      <c r="AE201" s="32">
        <v>104.95</v>
      </c>
      <c r="AF201" s="32">
        <v>104.82899999999999</v>
      </c>
      <c r="AG201" s="32">
        <v>104.745</v>
      </c>
      <c r="AH201" s="32">
        <v>104.672</v>
      </c>
      <c r="AI201" s="32">
        <v>104.57899999999999</v>
      </c>
      <c r="AJ201" s="32">
        <v>104.423</v>
      </c>
      <c r="AK201" s="32">
        <v>104.218</v>
      </c>
      <c r="AL201" s="32">
        <v>103.96899999999999</v>
      </c>
      <c r="AM201" s="32">
        <v>103.67100000000001</v>
      </c>
      <c r="AN201" s="32">
        <v>103.32599999999999</v>
      </c>
      <c r="AO201" s="32">
        <v>102.95699999999999</v>
      </c>
      <c r="AP201" s="32">
        <v>102.55500000000001</v>
      </c>
      <c r="AQ201" s="32">
        <v>102.13800000000001</v>
      </c>
      <c r="AR201" s="32">
        <v>101.679</v>
      </c>
      <c r="AS201" s="32">
        <v>101.19199999999999</v>
      </c>
      <c r="AT201" s="32">
        <v>100.687</v>
      </c>
      <c r="AU201" s="32">
        <v>100.157</v>
      </c>
      <c r="AV201" s="32">
        <v>99.613</v>
      </c>
      <c r="AW201" s="32">
        <v>99.045000000000002</v>
      </c>
      <c r="AX201" s="32">
        <v>98.447999999999993</v>
      </c>
      <c r="AY201" s="32">
        <v>97.835999999999999</v>
      </c>
      <c r="AZ201" s="32">
        <v>97.195999999999998</v>
      </c>
      <c r="BA201" s="32">
        <v>96.521000000000001</v>
      </c>
      <c r="BB201" s="32">
        <v>95.834000000000003</v>
      </c>
      <c r="BC201" s="32">
        <v>95.128</v>
      </c>
      <c r="BD201" s="32">
        <v>94.39</v>
      </c>
      <c r="BE201" s="32">
        <v>93.64</v>
      </c>
      <c r="BF201" s="32">
        <v>92.86</v>
      </c>
      <c r="BG201" s="32">
        <v>92.076999999999998</v>
      </c>
      <c r="BH201" s="32">
        <v>91.266999999999996</v>
      </c>
      <c r="BI201" s="32">
        <v>90.448999999999998</v>
      </c>
      <c r="BJ201" s="32">
        <v>89.622</v>
      </c>
      <c r="BK201" s="32">
        <v>88.786000000000001</v>
      </c>
      <c r="BL201" s="32">
        <v>87.936999999999998</v>
      </c>
      <c r="BM201" s="32">
        <v>87.081000000000003</v>
      </c>
      <c r="BN201" s="32">
        <v>86.213999999999999</v>
      </c>
      <c r="BO201" s="32">
        <v>85.346000000000004</v>
      </c>
      <c r="BP201" s="32">
        <v>84.466999999999999</v>
      </c>
      <c r="BQ201" s="32">
        <v>83.581000000000003</v>
      </c>
      <c r="BR201" s="32">
        <v>82.695999999999998</v>
      </c>
      <c r="BS201" s="32">
        <v>81.813999999999993</v>
      </c>
      <c r="BT201" s="32">
        <v>80.921000000000006</v>
      </c>
      <c r="BU201" s="32">
        <v>80.034999999999997</v>
      </c>
      <c r="BV201" s="32">
        <v>79.147000000000006</v>
      </c>
      <c r="BW201" s="32">
        <v>78.259</v>
      </c>
      <c r="BX201" s="32">
        <v>77.38</v>
      </c>
      <c r="BY201" s="32">
        <v>76.504999999999995</v>
      </c>
      <c r="BZ201" s="32">
        <v>75.638000000000005</v>
      </c>
      <c r="CA201" s="32">
        <v>74.772000000000006</v>
      </c>
      <c r="CB201" s="32">
        <v>73.923000000000002</v>
      </c>
      <c r="CC201" s="32">
        <v>73.076999999999998</v>
      </c>
      <c r="CD201" s="32">
        <v>72.23</v>
      </c>
      <c r="CE201" s="32">
        <v>71.385000000000005</v>
      </c>
      <c r="CF201" s="32">
        <v>70.56</v>
      </c>
      <c r="CG201" s="32">
        <v>69.722999999999999</v>
      </c>
      <c r="CH201" s="32">
        <v>68.902000000000001</v>
      </c>
      <c r="CI201" s="32">
        <v>68.081999999999994</v>
      </c>
      <c r="CJ201" s="32">
        <v>67.254000000000005</v>
      </c>
      <c r="CK201" s="32">
        <v>66.427999999999997</v>
      </c>
      <c r="CL201" s="32">
        <v>65.594999999999999</v>
      </c>
      <c r="CM201" s="32">
        <v>64.760000000000005</v>
      </c>
      <c r="CN201" s="32">
        <v>63.917000000000002</v>
      </c>
      <c r="CO201" s="32">
        <v>63.078000000000003</v>
      </c>
      <c r="CP201" s="32">
        <v>62.225000000000001</v>
      </c>
      <c r="CQ201" s="32">
        <v>61.35</v>
      </c>
      <c r="CR201" s="32">
        <v>60.454000000000001</v>
      </c>
      <c r="CS201" s="32">
        <v>59.56</v>
      </c>
      <c r="CT201" s="32">
        <v>58.667000000000002</v>
      </c>
      <c r="CU201" s="32">
        <v>57.744</v>
      </c>
      <c r="CV201" s="32">
        <v>56.807000000000002</v>
      </c>
      <c r="CW201" s="32">
        <v>55.863</v>
      </c>
      <c r="CX201" s="32">
        <v>54.906999999999996</v>
      </c>
      <c r="CY201" s="32">
        <v>53.93</v>
      </c>
      <c r="CZ201" s="32">
        <v>52.951000000000001</v>
      </c>
      <c r="DA201" s="32">
        <v>51.951000000000001</v>
      </c>
      <c r="DB201" s="32">
        <v>50.938000000000002</v>
      </c>
      <c r="DC201" s="32">
        <v>49.917000000000002</v>
      </c>
      <c r="DD201" s="32">
        <v>48.896999999999998</v>
      </c>
      <c r="DE201" s="32">
        <v>47.847999999999999</v>
      </c>
      <c r="DF201" s="32">
        <v>46.805999999999997</v>
      </c>
      <c r="DG201" s="32">
        <v>45.753</v>
      </c>
      <c r="DH201" s="32">
        <v>44.7</v>
      </c>
      <c r="DI201" s="32">
        <v>43.633000000000003</v>
      </c>
      <c r="DJ201" s="32">
        <v>42.579000000000001</v>
      </c>
      <c r="DK201" s="32">
        <v>41.517000000000003</v>
      </c>
      <c r="DL201" s="32">
        <v>40.462000000000003</v>
      </c>
      <c r="DM201" s="32"/>
    </row>
    <row r="202" spans="1:117" ht="11.4" x14ac:dyDescent="0.2">
      <c r="A202" s="32">
        <v>187</v>
      </c>
      <c r="B202" s="32" t="s">
        <v>113</v>
      </c>
      <c r="C202" s="32" t="s">
        <v>346</v>
      </c>
      <c r="D202" s="32"/>
      <c r="E202" s="32">
        <v>858</v>
      </c>
      <c r="F202" s="54">
        <v>0.94899999999999995</v>
      </c>
      <c r="G202" s="32" t="str">
        <f t="shared" si="9"/>
        <v>Low</v>
      </c>
      <c r="H202" s="32" t="s">
        <v>141</v>
      </c>
      <c r="I202" s="32" t="s">
        <v>142</v>
      </c>
      <c r="J202" s="32" t="s">
        <v>143</v>
      </c>
      <c r="K202" s="32">
        <f>INDEX('[1]upper secondary completion'!$B$5:$J$206,MATCH(C202,'[1]upper secondary completion'!B$5:B$206,0),'[1]upper secondary completion'!I$4)</f>
        <v>45.2</v>
      </c>
      <c r="L202" s="32">
        <f>INDEX('[1]upper secondary completion'!$B$5:$J$206,MATCH(C202,'[1]upper secondary completion'!B$5:B$206,0),'[1]upper secondary completion'!J$4)</f>
        <v>27.7</v>
      </c>
      <c r="M202" s="32" t="str">
        <f t="shared" si="10"/>
        <v>low</v>
      </c>
      <c r="N202" s="32" t="str">
        <f t="shared" si="11"/>
        <v>501</v>
      </c>
      <c r="O202" s="32"/>
      <c r="P202" s="32"/>
      <c r="Q202" s="32"/>
      <c r="R202" s="32">
        <v>902</v>
      </c>
      <c r="S202" s="32"/>
      <c r="T202" s="32">
        <v>934</v>
      </c>
      <c r="U202" s="32">
        <v>948</v>
      </c>
      <c r="V202" s="32"/>
      <c r="W202" s="32"/>
      <c r="X202" s="32">
        <v>1503</v>
      </c>
      <c r="Y202" s="32"/>
      <c r="Z202" s="32"/>
      <c r="AA202" s="32"/>
      <c r="AB202" s="32"/>
      <c r="AC202" s="32"/>
      <c r="AD202" s="32">
        <v>3400.4389999999999</v>
      </c>
      <c r="AE202" s="32">
        <v>3412.0129999999999</v>
      </c>
      <c r="AF202" s="32">
        <v>3424.1390000000001</v>
      </c>
      <c r="AG202" s="32">
        <v>3436.645</v>
      </c>
      <c r="AH202" s="32">
        <v>3449.29</v>
      </c>
      <c r="AI202" s="32">
        <v>3461.7310000000002</v>
      </c>
      <c r="AJ202" s="32">
        <v>3473.7269999999999</v>
      </c>
      <c r="AK202" s="32">
        <v>3485.152</v>
      </c>
      <c r="AL202" s="32">
        <v>3496.0149999999999</v>
      </c>
      <c r="AM202" s="32">
        <v>3506.3739999999998</v>
      </c>
      <c r="AN202" s="32">
        <v>3516.3649999999998</v>
      </c>
      <c r="AO202" s="32">
        <v>3526.0839999999998</v>
      </c>
      <c r="AP202" s="32">
        <v>3535.5059999999999</v>
      </c>
      <c r="AQ202" s="32">
        <v>3544.57</v>
      </c>
      <c r="AR202" s="32">
        <v>3553.2649999999999</v>
      </c>
      <c r="AS202" s="32">
        <v>3561.5770000000002</v>
      </c>
      <c r="AT202" s="32">
        <v>3569.471</v>
      </c>
      <c r="AU202" s="32">
        <v>3576.944</v>
      </c>
      <c r="AV202" s="32">
        <v>3584.0039999999999</v>
      </c>
      <c r="AW202" s="32">
        <v>3590.6320000000001</v>
      </c>
      <c r="AX202" s="32">
        <v>3596.8090000000002</v>
      </c>
      <c r="AY202" s="32">
        <v>3602.5309999999999</v>
      </c>
      <c r="AZ202" s="32">
        <v>3607.797</v>
      </c>
      <c r="BA202" s="32">
        <v>3612.5920000000001</v>
      </c>
      <c r="BB202" s="32">
        <v>3616.9670000000001</v>
      </c>
      <c r="BC202" s="32">
        <v>3620.9110000000001</v>
      </c>
      <c r="BD202" s="32">
        <v>3624.4690000000001</v>
      </c>
      <c r="BE202" s="32">
        <v>3627.6170000000002</v>
      </c>
      <c r="BF202" s="32">
        <v>3630.3890000000001</v>
      </c>
      <c r="BG202" s="32">
        <v>3632.7640000000001</v>
      </c>
      <c r="BH202" s="32">
        <v>3634.777</v>
      </c>
      <c r="BI202" s="32">
        <v>3636.4180000000001</v>
      </c>
      <c r="BJ202" s="32">
        <v>3637.7109999999998</v>
      </c>
      <c r="BK202" s="32">
        <v>3638.66</v>
      </c>
      <c r="BL202" s="32">
        <v>3639.2159999999999</v>
      </c>
      <c r="BM202" s="32">
        <v>3639.38</v>
      </c>
      <c r="BN202" s="32">
        <v>3639.1060000000002</v>
      </c>
      <c r="BO202" s="32">
        <v>3638.4110000000001</v>
      </c>
      <c r="BP202" s="32">
        <v>3637.2779999999998</v>
      </c>
      <c r="BQ202" s="32">
        <v>3635.7190000000001</v>
      </c>
      <c r="BR202" s="32">
        <v>3633.7280000000001</v>
      </c>
      <c r="BS202" s="32">
        <v>3631.306</v>
      </c>
      <c r="BT202" s="32">
        <v>3628.4430000000002</v>
      </c>
      <c r="BU202" s="32">
        <v>3625.1610000000001</v>
      </c>
      <c r="BV202" s="32">
        <v>3621.4349999999999</v>
      </c>
      <c r="BW202" s="32">
        <v>3617.2660000000001</v>
      </c>
      <c r="BX202" s="32">
        <v>3612.64</v>
      </c>
      <c r="BY202" s="32">
        <v>3607.59</v>
      </c>
      <c r="BZ202" s="32">
        <v>3602.0810000000001</v>
      </c>
      <c r="CA202" s="32">
        <v>3596.1419999999998</v>
      </c>
      <c r="CB202" s="32">
        <v>3589.8139999999999</v>
      </c>
      <c r="CC202" s="32">
        <v>3583.0920000000001</v>
      </c>
      <c r="CD202" s="32">
        <v>3575.9929999999999</v>
      </c>
      <c r="CE202" s="32">
        <v>3568.5219999999999</v>
      </c>
      <c r="CF202" s="32">
        <v>3560.6840000000002</v>
      </c>
      <c r="CG202" s="32">
        <v>3552.4839999999999</v>
      </c>
      <c r="CH202" s="32">
        <v>3543.9250000000002</v>
      </c>
      <c r="CI202" s="32">
        <v>3535.0320000000002</v>
      </c>
      <c r="CJ202" s="32">
        <v>3525.799</v>
      </c>
      <c r="CK202" s="32">
        <v>3516.2460000000001</v>
      </c>
      <c r="CL202" s="32">
        <v>3506.3870000000002</v>
      </c>
      <c r="CM202" s="32">
        <v>3496.2350000000001</v>
      </c>
      <c r="CN202" s="32">
        <v>3485.799</v>
      </c>
      <c r="CO202" s="32">
        <v>3475.0880000000002</v>
      </c>
      <c r="CP202" s="32">
        <v>3464.116</v>
      </c>
      <c r="CQ202" s="32">
        <v>3452.8969999999999</v>
      </c>
      <c r="CR202" s="32">
        <v>3441.4520000000002</v>
      </c>
      <c r="CS202" s="32">
        <v>3429.79</v>
      </c>
      <c r="CT202" s="32">
        <v>3417.915</v>
      </c>
      <c r="CU202" s="32">
        <v>3405.848</v>
      </c>
      <c r="CV202" s="32">
        <v>3393.5529999999999</v>
      </c>
      <c r="CW202" s="32">
        <v>3381.0819999999999</v>
      </c>
      <c r="CX202" s="32">
        <v>3368.4180000000001</v>
      </c>
      <c r="CY202" s="32">
        <v>3355.5740000000001</v>
      </c>
      <c r="CZ202" s="32">
        <v>3342.5880000000002</v>
      </c>
      <c r="DA202" s="32">
        <v>3329.4870000000001</v>
      </c>
      <c r="DB202" s="32">
        <v>3316.2820000000002</v>
      </c>
      <c r="DC202" s="32">
        <v>3302.9949999999999</v>
      </c>
      <c r="DD202" s="32">
        <v>3289.6439999999998</v>
      </c>
      <c r="DE202" s="32">
        <v>3276.2489999999998</v>
      </c>
      <c r="DF202" s="32">
        <v>3262.7930000000001</v>
      </c>
      <c r="DG202" s="32">
        <v>3249.3069999999998</v>
      </c>
      <c r="DH202" s="32">
        <v>3235.7950000000001</v>
      </c>
      <c r="DI202" s="32">
        <v>3222.29</v>
      </c>
      <c r="DJ202" s="32">
        <v>3208.7959999999998</v>
      </c>
      <c r="DK202" s="32">
        <v>3195.357</v>
      </c>
      <c r="DL202" s="32">
        <v>3181.9549999999999</v>
      </c>
      <c r="DM202" s="32"/>
    </row>
    <row r="203" spans="1:117" ht="11.4" x14ac:dyDescent="0.2">
      <c r="A203" s="32">
        <v>146</v>
      </c>
      <c r="B203" s="32" t="s">
        <v>113</v>
      </c>
      <c r="C203" s="32" t="s">
        <v>347</v>
      </c>
      <c r="D203" s="32"/>
      <c r="E203" s="32">
        <v>704</v>
      </c>
      <c r="F203" s="54">
        <v>0.94</v>
      </c>
      <c r="G203" s="32" t="str">
        <f t="shared" si="9"/>
        <v>Low</v>
      </c>
      <c r="H203" s="32" t="s">
        <v>184</v>
      </c>
      <c r="I203" s="32" t="s">
        <v>185</v>
      </c>
      <c r="J203" s="32" t="s">
        <v>117</v>
      </c>
      <c r="K203" s="32">
        <f>INDEX('[1]upper secondary completion'!$B$5:$J$206,MATCH(C203,'[1]upper secondary completion'!B$5:B$206,0),'[1]upper secondary completion'!I$4)</f>
        <v>50.3</v>
      </c>
      <c r="L203" s="32">
        <f>INDEX('[1]upper secondary completion'!$B$5:$J$206,MATCH(C203,'[1]upper secondary completion'!B$5:B$206,0),'[1]upper secondary completion'!J$4)</f>
        <v>61.1</v>
      </c>
      <c r="M203" s="32" t="str">
        <f t="shared" si="10"/>
        <v>high</v>
      </c>
      <c r="N203" s="32" t="str">
        <f t="shared" si="11"/>
        <v>503</v>
      </c>
      <c r="O203" s="32"/>
      <c r="P203" s="32"/>
      <c r="Q203" s="32"/>
      <c r="R203" s="32">
        <v>902</v>
      </c>
      <c r="S203" s="32"/>
      <c r="T203" s="32">
        <v>934</v>
      </c>
      <c r="U203" s="32">
        <v>948</v>
      </c>
      <c r="V203" s="32"/>
      <c r="W203" s="32"/>
      <c r="X203" s="32"/>
      <c r="Y203" s="32">
        <v>1517</v>
      </c>
      <c r="Z203" s="32"/>
      <c r="AA203" s="32">
        <v>1501</v>
      </c>
      <c r="AB203" s="32"/>
      <c r="AC203" s="32"/>
      <c r="AD203" s="32">
        <v>91713.85</v>
      </c>
      <c r="AE203" s="32">
        <v>92677.081999999995</v>
      </c>
      <c r="AF203" s="32">
        <v>93640.434999999998</v>
      </c>
      <c r="AG203" s="32">
        <v>94600.642999999996</v>
      </c>
      <c r="AH203" s="32">
        <v>95545.959000000003</v>
      </c>
      <c r="AI203" s="32">
        <v>96462.107999999993</v>
      </c>
      <c r="AJ203" s="32">
        <v>97338.582999999999</v>
      </c>
      <c r="AK203" s="32">
        <v>98168.828999999998</v>
      </c>
      <c r="AL203" s="32">
        <v>98953.535000000003</v>
      </c>
      <c r="AM203" s="32">
        <v>99698.630999999994</v>
      </c>
      <c r="AN203" s="32">
        <v>100414.087</v>
      </c>
      <c r="AO203" s="32">
        <v>101106.833</v>
      </c>
      <c r="AP203" s="32">
        <v>101778.64599999999</v>
      </c>
      <c r="AQ203" s="32">
        <v>102425.785</v>
      </c>
      <c r="AR203" s="32">
        <v>103043.295</v>
      </c>
      <c r="AS203" s="32">
        <v>103624.12699999999</v>
      </c>
      <c r="AT203" s="32">
        <v>104163.523</v>
      </c>
      <c r="AU203" s="32">
        <v>104660.42</v>
      </c>
      <c r="AV203" s="32">
        <v>105117.644</v>
      </c>
      <c r="AW203" s="32">
        <v>105539.068</v>
      </c>
      <c r="AX203" s="32">
        <v>105930.352</v>
      </c>
      <c r="AY203" s="32">
        <v>106296.11199999999</v>
      </c>
      <c r="AZ203" s="32">
        <v>106637.622</v>
      </c>
      <c r="BA203" s="32">
        <v>106955.382</v>
      </c>
      <c r="BB203" s="32">
        <v>107252.235</v>
      </c>
      <c r="BC203" s="32">
        <v>107531.321</v>
      </c>
      <c r="BD203" s="32">
        <v>107795.035</v>
      </c>
      <c r="BE203" s="32">
        <v>108044.73299999999</v>
      </c>
      <c r="BF203" s="32">
        <v>108280.678</v>
      </c>
      <c r="BG203" s="32">
        <v>108502.624</v>
      </c>
      <c r="BH203" s="32">
        <v>108709.692</v>
      </c>
      <c r="BI203" s="32">
        <v>108901.041</v>
      </c>
      <c r="BJ203" s="32">
        <v>109076.751</v>
      </c>
      <c r="BK203" s="32">
        <v>109236.674</v>
      </c>
      <c r="BL203" s="32">
        <v>109379.296</v>
      </c>
      <c r="BM203" s="32">
        <v>109502.617</v>
      </c>
      <c r="BN203" s="32">
        <v>109605.01</v>
      </c>
      <c r="BO203" s="32">
        <v>109685.965</v>
      </c>
      <c r="BP203" s="32">
        <v>109745.258</v>
      </c>
      <c r="BQ203" s="32">
        <v>109781.857</v>
      </c>
      <c r="BR203" s="32">
        <v>109794.72900000001</v>
      </c>
      <c r="BS203" s="32">
        <v>109783.121</v>
      </c>
      <c r="BT203" s="32">
        <v>109746.841</v>
      </c>
      <c r="BU203" s="32">
        <v>109686.133</v>
      </c>
      <c r="BV203" s="32">
        <v>109601.469</v>
      </c>
      <c r="BW203" s="32">
        <v>109493.599</v>
      </c>
      <c r="BX203" s="32">
        <v>109363.33100000001</v>
      </c>
      <c r="BY203" s="32">
        <v>109211.311</v>
      </c>
      <c r="BZ203" s="32">
        <v>109038.247</v>
      </c>
      <c r="CA203" s="32">
        <v>108845.458</v>
      </c>
      <c r="CB203" s="32">
        <v>108634.41800000001</v>
      </c>
      <c r="CC203" s="32">
        <v>108406.617</v>
      </c>
      <c r="CD203" s="32">
        <v>108163.133</v>
      </c>
      <c r="CE203" s="32">
        <v>107905.141</v>
      </c>
      <c r="CF203" s="32">
        <v>107634.401</v>
      </c>
      <c r="CG203" s="32">
        <v>107352.859</v>
      </c>
      <c r="CH203" s="32">
        <v>107062.251</v>
      </c>
      <c r="CI203" s="32">
        <v>106763.73699999999</v>
      </c>
      <c r="CJ203" s="32">
        <v>106458.379</v>
      </c>
      <c r="CK203" s="32">
        <v>106147.659</v>
      </c>
      <c r="CL203" s="32">
        <v>105833.158</v>
      </c>
      <c r="CM203" s="32">
        <v>105516.15</v>
      </c>
      <c r="CN203" s="32">
        <v>105197.607</v>
      </c>
      <c r="CO203" s="32">
        <v>104878.139</v>
      </c>
      <c r="CP203" s="32">
        <v>104557.982</v>
      </c>
      <c r="CQ203" s="32">
        <v>104237.106</v>
      </c>
      <c r="CR203" s="32">
        <v>103915.55499999999</v>
      </c>
      <c r="CS203" s="32">
        <v>103593.64200000001</v>
      </c>
      <c r="CT203" s="32">
        <v>103271.755</v>
      </c>
      <c r="CU203" s="32">
        <v>102950.1</v>
      </c>
      <c r="CV203" s="32">
        <v>102628.81600000001</v>
      </c>
      <c r="CW203" s="32">
        <v>102308.003</v>
      </c>
      <c r="CX203" s="32">
        <v>101987.708</v>
      </c>
      <c r="CY203" s="32">
        <v>101667.87300000001</v>
      </c>
      <c r="CZ203" s="32">
        <v>101348.325</v>
      </c>
      <c r="DA203" s="32">
        <v>101028.811</v>
      </c>
      <c r="DB203" s="32">
        <v>100709.094</v>
      </c>
      <c r="DC203" s="32">
        <v>100388.893</v>
      </c>
      <c r="DD203" s="32">
        <v>100068.01700000001</v>
      </c>
      <c r="DE203" s="32">
        <v>99746.217999999993</v>
      </c>
      <c r="DF203" s="32">
        <v>99423.225999999995</v>
      </c>
      <c r="DG203" s="32">
        <v>99098.736999999994</v>
      </c>
      <c r="DH203" s="32">
        <v>98772.335999999996</v>
      </c>
      <c r="DI203" s="32">
        <v>98443.555999999997</v>
      </c>
      <c r="DJ203" s="32">
        <v>98111.873000000007</v>
      </c>
      <c r="DK203" s="32">
        <v>97776.676000000007</v>
      </c>
      <c r="DL203" s="32">
        <v>97437.285999999993</v>
      </c>
      <c r="DM203" s="32"/>
    </row>
    <row r="204" spans="1:117" ht="11.4" x14ac:dyDescent="0.2">
      <c r="A204" s="32"/>
      <c r="B204" s="32" t="s">
        <v>113</v>
      </c>
      <c r="C204" s="32" t="s">
        <v>348</v>
      </c>
      <c r="D204" s="32">
        <v>16</v>
      </c>
      <c r="E204" s="32">
        <v>16</v>
      </c>
      <c r="F204" s="54" t="s">
        <v>349</v>
      </c>
      <c r="G204" s="32" t="s">
        <v>350</v>
      </c>
      <c r="H204" s="32" t="s">
        <v>171</v>
      </c>
      <c r="I204" s="32" t="s">
        <v>154</v>
      </c>
      <c r="J204" s="32" t="s">
        <v>117</v>
      </c>
      <c r="K204" s="32"/>
      <c r="L204" s="32"/>
      <c r="M204" s="32"/>
      <c r="N204" s="32"/>
      <c r="O204" s="32"/>
      <c r="P204" s="32"/>
      <c r="Q204" s="32"/>
      <c r="R204" s="32">
        <v>902</v>
      </c>
      <c r="S204" s="32"/>
      <c r="T204" s="32">
        <v>934</v>
      </c>
      <c r="U204" s="32">
        <v>948</v>
      </c>
      <c r="V204" s="32"/>
      <c r="W204" s="32">
        <v>1637</v>
      </c>
      <c r="X204" s="32"/>
      <c r="Y204" s="32">
        <v>1517</v>
      </c>
      <c r="Z204" s="32">
        <v>1502</v>
      </c>
      <c r="AA204" s="32"/>
      <c r="AB204" s="32"/>
      <c r="AC204" s="32"/>
      <c r="AD204" s="32">
        <v>55.790999999999997</v>
      </c>
      <c r="AE204" s="32">
        <v>55.805999999999997</v>
      </c>
      <c r="AF204" s="32">
        <v>55.738999999999997</v>
      </c>
      <c r="AG204" s="32">
        <v>55.616999999999997</v>
      </c>
      <c r="AH204" s="32">
        <v>55.460999999999999</v>
      </c>
      <c r="AI204" s="32">
        <v>55.311999999999998</v>
      </c>
      <c r="AJ204" s="32">
        <v>55.197000000000003</v>
      </c>
      <c r="AK204" s="32">
        <v>55.103000000000002</v>
      </c>
      <c r="AL204" s="32">
        <v>55.031999999999996</v>
      </c>
      <c r="AM204" s="32">
        <v>54.981999999999999</v>
      </c>
      <c r="AN204" s="32">
        <v>54.93</v>
      </c>
      <c r="AO204" s="32">
        <v>54.896000000000001</v>
      </c>
      <c r="AP204" s="32">
        <v>54.85</v>
      </c>
      <c r="AQ204" s="32">
        <v>54.82</v>
      </c>
      <c r="AR204" s="32">
        <v>54.792999999999999</v>
      </c>
      <c r="AS204" s="32">
        <v>54.759</v>
      </c>
      <c r="AT204" s="32">
        <v>54.734000000000002</v>
      </c>
      <c r="AU204" s="32">
        <v>54.689</v>
      </c>
      <c r="AV204" s="32">
        <v>54.651000000000003</v>
      </c>
      <c r="AW204" s="32">
        <v>54.609000000000002</v>
      </c>
      <c r="AX204" s="32">
        <v>54.564999999999998</v>
      </c>
      <c r="AY204" s="32">
        <v>54.517000000000003</v>
      </c>
      <c r="AZ204" s="32">
        <v>54.463000000000001</v>
      </c>
      <c r="BA204" s="32">
        <v>54.426000000000002</v>
      </c>
      <c r="BB204" s="32">
        <v>54.371000000000002</v>
      </c>
      <c r="BC204" s="32">
        <v>54.314</v>
      </c>
      <c r="BD204" s="32">
        <v>54.262</v>
      </c>
      <c r="BE204" s="32">
        <v>54.189</v>
      </c>
      <c r="BF204" s="32">
        <v>54.122</v>
      </c>
      <c r="BG204" s="32">
        <v>54.045999999999999</v>
      </c>
      <c r="BH204" s="32">
        <v>53.988</v>
      </c>
      <c r="BI204" s="32">
        <v>53.915999999999997</v>
      </c>
      <c r="BJ204" s="32">
        <v>53.856999999999999</v>
      </c>
      <c r="BK204" s="32">
        <v>53.792999999999999</v>
      </c>
      <c r="BL204" s="32">
        <v>53.731999999999999</v>
      </c>
      <c r="BM204" s="32">
        <v>53.671999999999997</v>
      </c>
      <c r="BN204" s="32">
        <v>53.585000000000001</v>
      </c>
      <c r="BO204" s="32">
        <v>53.496000000000002</v>
      </c>
      <c r="BP204" s="32">
        <v>53.39</v>
      </c>
      <c r="BQ204" s="32">
        <v>53.27</v>
      </c>
      <c r="BR204" s="32">
        <v>53.143000000000001</v>
      </c>
      <c r="BS204" s="32">
        <v>53.015000000000001</v>
      </c>
      <c r="BT204" s="32">
        <v>52.881</v>
      </c>
      <c r="BU204" s="32">
        <v>52.731000000000002</v>
      </c>
      <c r="BV204" s="32">
        <v>52.582000000000001</v>
      </c>
      <c r="BW204" s="32">
        <v>52.429000000000002</v>
      </c>
      <c r="BX204" s="32">
        <v>52.249000000000002</v>
      </c>
      <c r="BY204" s="32">
        <v>52.082000000000001</v>
      </c>
      <c r="BZ204" s="32">
        <v>51.896999999999998</v>
      </c>
      <c r="CA204" s="32">
        <v>51.701999999999998</v>
      </c>
      <c r="CB204" s="32">
        <v>51.491999999999997</v>
      </c>
      <c r="CC204" s="32">
        <v>51.28</v>
      </c>
      <c r="CD204" s="32">
        <v>51.058999999999997</v>
      </c>
      <c r="CE204" s="32">
        <v>50.820999999999998</v>
      </c>
      <c r="CF204" s="32">
        <v>50.576999999999998</v>
      </c>
      <c r="CG204" s="32">
        <v>50.298999999999999</v>
      </c>
      <c r="CH204" s="32">
        <v>50.027999999999999</v>
      </c>
      <c r="CI204" s="32">
        <v>49.731000000000002</v>
      </c>
      <c r="CJ204" s="32">
        <v>49.423000000000002</v>
      </c>
      <c r="CK204" s="32">
        <v>49.104999999999997</v>
      </c>
      <c r="CL204" s="32">
        <v>48.765000000000001</v>
      </c>
      <c r="CM204" s="32">
        <v>48.408999999999999</v>
      </c>
      <c r="CN204" s="32">
        <v>48.03</v>
      </c>
      <c r="CO204" s="32">
        <v>47.646999999999998</v>
      </c>
      <c r="CP204" s="32">
        <v>47.244</v>
      </c>
      <c r="CQ204" s="32">
        <v>46.832000000000001</v>
      </c>
      <c r="CR204" s="32">
        <v>46.393999999999998</v>
      </c>
      <c r="CS204" s="32">
        <v>45.948</v>
      </c>
      <c r="CT204" s="32">
        <v>45.491999999999997</v>
      </c>
      <c r="CU204" s="32">
        <v>45.027999999999999</v>
      </c>
      <c r="CV204" s="32">
        <v>44.540999999999997</v>
      </c>
      <c r="CW204" s="32">
        <v>44.057000000000002</v>
      </c>
      <c r="CX204" s="32">
        <v>43.561999999999998</v>
      </c>
      <c r="CY204" s="32">
        <v>43.052999999999997</v>
      </c>
      <c r="CZ204" s="32">
        <v>42.55</v>
      </c>
      <c r="DA204" s="32">
        <v>42.042000000000002</v>
      </c>
      <c r="DB204" s="32">
        <v>41.506999999999998</v>
      </c>
      <c r="DC204" s="32">
        <v>40.984999999999999</v>
      </c>
      <c r="DD204" s="32">
        <v>40.463999999999999</v>
      </c>
      <c r="DE204" s="32">
        <v>39.933999999999997</v>
      </c>
      <c r="DF204" s="32">
        <v>39.399000000000001</v>
      </c>
      <c r="DG204" s="32">
        <v>38.856999999999999</v>
      </c>
      <c r="DH204" s="32">
        <v>38.322000000000003</v>
      </c>
      <c r="DI204" s="32">
        <v>37.781999999999996</v>
      </c>
      <c r="DJ204" s="32">
        <v>37.241</v>
      </c>
      <c r="DK204" s="32">
        <v>36.698999999999998</v>
      </c>
      <c r="DL204" s="32">
        <v>36.155999999999999</v>
      </c>
      <c r="DM204" s="32"/>
    </row>
    <row r="205" spans="1:117" ht="11.4" x14ac:dyDescent="0.2">
      <c r="A205" s="32"/>
      <c r="B205" s="32" t="s">
        <v>113</v>
      </c>
      <c r="C205" s="32" t="s">
        <v>351</v>
      </c>
      <c r="D205" s="32"/>
      <c r="E205" s="32">
        <v>20</v>
      </c>
      <c r="F205" s="54" t="s">
        <v>349</v>
      </c>
      <c r="G205" s="32" t="s">
        <v>350</v>
      </c>
      <c r="H205" s="32" t="s">
        <v>251</v>
      </c>
      <c r="I205" s="32" t="s">
        <v>252</v>
      </c>
      <c r="J205" s="32" t="s">
        <v>258</v>
      </c>
      <c r="K205" s="32"/>
      <c r="L205" s="32"/>
      <c r="M205" s="32"/>
      <c r="N205" s="32"/>
      <c r="O205" s="32"/>
      <c r="P205" s="32"/>
      <c r="Q205" s="32">
        <v>901</v>
      </c>
      <c r="R205" s="32"/>
      <c r="S205" s="32"/>
      <c r="T205" s="32"/>
      <c r="U205" s="32"/>
      <c r="V205" s="32"/>
      <c r="W205" s="32"/>
      <c r="X205" s="32">
        <v>1503</v>
      </c>
      <c r="Y205" s="32"/>
      <c r="Z205" s="32"/>
      <c r="AA205" s="32"/>
      <c r="AB205" s="32"/>
      <c r="AC205" s="32"/>
      <c r="AD205" s="32">
        <v>79.212999999999994</v>
      </c>
      <c r="AE205" s="32">
        <v>77.992999999999995</v>
      </c>
      <c r="AF205" s="32">
        <v>77.295000000000002</v>
      </c>
      <c r="AG205" s="32">
        <v>76.997</v>
      </c>
      <c r="AH205" s="32">
        <v>77.007999999999996</v>
      </c>
      <c r="AI205" s="32">
        <v>77.146000000000001</v>
      </c>
      <c r="AJ205" s="32">
        <v>77.265000000000001</v>
      </c>
      <c r="AK205" s="32">
        <v>77.353999999999999</v>
      </c>
      <c r="AL205" s="32">
        <v>77.459999999999994</v>
      </c>
      <c r="AM205" s="32">
        <v>77.575999999999993</v>
      </c>
      <c r="AN205" s="32">
        <v>77.685000000000002</v>
      </c>
      <c r="AO205" s="32">
        <v>77.772999999999996</v>
      </c>
      <c r="AP205" s="32">
        <v>77.850999999999999</v>
      </c>
      <c r="AQ205" s="32">
        <v>77.887</v>
      </c>
      <c r="AR205" s="32">
        <v>77.900000000000006</v>
      </c>
      <c r="AS205" s="32">
        <v>77.918000000000006</v>
      </c>
      <c r="AT205" s="32">
        <v>77.927000000000007</v>
      </c>
      <c r="AU205" s="32">
        <v>77.947999999999993</v>
      </c>
      <c r="AV205" s="32">
        <v>77.959000000000003</v>
      </c>
      <c r="AW205" s="32">
        <v>77.965000000000003</v>
      </c>
      <c r="AX205" s="32">
        <v>77.977000000000004</v>
      </c>
      <c r="AY205" s="32">
        <v>77.974000000000004</v>
      </c>
      <c r="AZ205" s="32">
        <v>77.965999999999994</v>
      </c>
      <c r="BA205" s="32">
        <v>77.960999999999999</v>
      </c>
      <c r="BB205" s="32">
        <v>77.944000000000003</v>
      </c>
      <c r="BC205" s="32">
        <v>77.909000000000006</v>
      </c>
      <c r="BD205" s="32">
        <v>77.86</v>
      </c>
      <c r="BE205" s="32">
        <v>77.799000000000007</v>
      </c>
      <c r="BF205" s="32">
        <v>77.704999999999998</v>
      </c>
      <c r="BG205" s="32">
        <v>77.599000000000004</v>
      </c>
      <c r="BH205" s="32">
        <v>77.468000000000004</v>
      </c>
      <c r="BI205" s="32">
        <v>77.317999999999998</v>
      </c>
      <c r="BJ205" s="32">
        <v>77.132000000000005</v>
      </c>
      <c r="BK205" s="32">
        <v>76.923000000000002</v>
      </c>
      <c r="BL205" s="32">
        <v>76.686999999999998</v>
      </c>
      <c r="BM205" s="32">
        <v>76.415999999999997</v>
      </c>
      <c r="BN205" s="32">
        <v>76.123000000000005</v>
      </c>
      <c r="BO205" s="32">
        <v>75.792000000000002</v>
      </c>
      <c r="BP205" s="32">
        <v>75.433999999999997</v>
      </c>
      <c r="BQ205" s="32">
        <v>75.05</v>
      </c>
      <c r="BR205" s="32">
        <v>74.647999999999996</v>
      </c>
      <c r="BS205" s="32">
        <v>74.206999999999994</v>
      </c>
      <c r="BT205" s="32">
        <v>73.766999999999996</v>
      </c>
      <c r="BU205" s="32">
        <v>73.289000000000001</v>
      </c>
      <c r="BV205" s="32">
        <v>72.790999999999997</v>
      </c>
      <c r="BW205" s="32">
        <v>72.296000000000006</v>
      </c>
      <c r="BX205" s="32">
        <v>71.784000000000006</v>
      </c>
      <c r="BY205" s="32">
        <v>71.281000000000006</v>
      </c>
      <c r="BZ205" s="32">
        <v>70.762</v>
      </c>
      <c r="CA205" s="32">
        <v>70.242000000000004</v>
      </c>
      <c r="CB205" s="32">
        <v>69.739000000000004</v>
      </c>
      <c r="CC205" s="32">
        <v>69.222999999999999</v>
      </c>
      <c r="CD205" s="32">
        <v>68.745999999999995</v>
      </c>
      <c r="CE205" s="32">
        <v>68.266999999999996</v>
      </c>
      <c r="CF205" s="32">
        <v>67.804000000000002</v>
      </c>
      <c r="CG205" s="32">
        <v>67.36</v>
      </c>
      <c r="CH205" s="32">
        <v>66.936000000000007</v>
      </c>
      <c r="CI205" s="32">
        <v>66.536000000000001</v>
      </c>
      <c r="CJ205" s="32">
        <v>66.159000000000006</v>
      </c>
      <c r="CK205" s="32">
        <v>65.807000000000002</v>
      </c>
      <c r="CL205" s="32">
        <v>65.474999999999994</v>
      </c>
      <c r="CM205" s="32">
        <v>65.171999999999997</v>
      </c>
      <c r="CN205" s="32">
        <v>64.897999999999996</v>
      </c>
      <c r="CO205" s="32">
        <v>64.647000000000006</v>
      </c>
      <c r="CP205" s="32">
        <v>64.424000000000007</v>
      </c>
      <c r="CQ205" s="32">
        <v>64.222999999999999</v>
      </c>
      <c r="CR205" s="32">
        <v>64.045000000000002</v>
      </c>
      <c r="CS205" s="32">
        <v>63.878</v>
      </c>
      <c r="CT205" s="32">
        <v>63.738</v>
      </c>
      <c r="CU205" s="32">
        <v>63.62</v>
      </c>
      <c r="CV205" s="32">
        <v>63.508000000000003</v>
      </c>
      <c r="CW205" s="32">
        <v>63.42</v>
      </c>
      <c r="CX205" s="32">
        <v>63.335000000000001</v>
      </c>
      <c r="CY205" s="32">
        <v>63.256</v>
      </c>
      <c r="CZ205" s="32">
        <v>63.183</v>
      </c>
      <c r="DA205" s="32">
        <v>63.128</v>
      </c>
      <c r="DB205" s="32">
        <v>63.061999999999998</v>
      </c>
      <c r="DC205" s="32">
        <v>62.993000000000002</v>
      </c>
      <c r="DD205" s="32">
        <v>62.930999999999997</v>
      </c>
      <c r="DE205" s="32">
        <v>62.872999999999998</v>
      </c>
      <c r="DF205" s="32">
        <v>62.802</v>
      </c>
      <c r="DG205" s="32">
        <v>62.743000000000002</v>
      </c>
      <c r="DH205" s="32">
        <v>62.67</v>
      </c>
      <c r="DI205" s="32">
        <v>62.604999999999997</v>
      </c>
      <c r="DJ205" s="32">
        <v>62.536999999999999</v>
      </c>
      <c r="DK205" s="32">
        <v>62.481000000000002</v>
      </c>
      <c r="DL205" s="32">
        <v>62.405999999999999</v>
      </c>
      <c r="DM205" s="32"/>
    </row>
    <row r="206" spans="1:117" ht="11.4" x14ac:dyDescent="0.2">
      <c r="A206" s="32"/>
      <c r="B206" s="32" t="s">
        <v>113</v>
      </c>
      <c r="C206" s="32" t="s">
        <v>352</v>
      </c>
      <c r="D206" s="32">
        <v>14</v>
      </c>
      <c r="E206" s="32">
        <v>660</v>
      </c>
      <c r="F206" s="54" t="s">
        <v>349</v>
      </c>
      <c r="G206" s="32" t="s">
        <v>350</v>
      </c>
      <c r="H206" s="32" t="s">
        <v>204</v>
      </c>
      <c r="I206" s="32" t="s">
        <v>142</v>
      </c>
      <c r="J206" s="32" t="s">
        <v>143</v>
      </c>
      <c r="K206" s="32"/>
      <c r="L206" s="32"/>
      <c r="M206" s="32"/>
      <c r="N206" s="32"/>
      <c r="O206" s="32"/>
      <c r="P206" s="32"/>
      <c r="Q206" s="32"/>
      <c r="R206" s="32">
        <v>902</v>
      </c>
      <c r="S206" s="32"/>
      <c r="T206" s="32">
        <v>934</v>
      </c>
      <c r="U206" s="32">
        <v>948</v>
      </c>
      <c r="V206" s="32"/>
      <c r="W206" s="32">
        <v>1637</v>
      </c>
      <c r="X206" s="32"/>
      <c r="Y206" s="32"/>
      <c r="Z206" s="32"/>
      <c r="AA206" s="32"/>
      <c r="AB206" s="32"/>
      <c r="AC206" s="32">
        <v>1518</v>
      </c>
      <c r="AD206" s="32">
        <v>14.114000000000001</v>
      </c>
      <c r="AE206" s="32">
        <v>14.279</v>
      </c>
      <c r="AF206" s="32">
        <v>14.435</v>
      </c>
      <c r="AG206" s="32">
        <v>14.587999999999999</v>
      </c>
      <c r="AH206" s="32">
        <v>14.738</v>
      </c>
      <c r="AI206" s="32">
        <v>14.872</v>
      </c>
      <c r="AJ206" s="32">
        <v>15.002000000000001</v>
      </c>
      <c r="AK206" s="32">
        <v>15.125</v>
      </c>
      <c r="AL206" s="32">
        <v>15.225</v>
      </c>
      <c r="AM206" s="32">
        <v>15.324999999999999</v>
      </c>
      <c r="AN206" s="32">
        <v>15.414</v>
      </c>
      <c r="AO206" s="32">
        <v>15.510999999999999</v>
      </c>
      <c r="AP206" s="32">
        <v>15.596</v>
      </c>
      <c r="AQ206" s="32">
        <v>15.683</v>
      </c>
      <c r="AR206" s="32">
        <v>15.763</v>
      </c>
      <c r="AS206" s="32">
        <v>15.839</v>
      </c>
      <c r="AT206" s="32">
        <v>15.917</v>
      </c>
      <c r="AU206" s="32">
        <v>15.984</v>
      </c>
      <c r="AV206" s="32">
        <v>16.055</v>
      </c>
      <c r="AW206" s="32">
        <v>16.12</v>
      </c>
      <c r="AX206" s="32">
        <v>16.177</v>
      </c>
      <c r="AY206" s="32">
        <v>16.227</v>
      </c>
      <c r="AZ206" s="32">
        <v>16.268999999999998</v>
      </c>
      <c r="BA206" s="32">
        <v>16.327999999999999</v>
      </c>
      <c r="BB206" s="32">
        <v>16.364000000000001</v>
      </c>
      <c r="BC206" s="32">
        <v>16.405999999999999</v>
      </c>
      <c r="BD206" s="32">
        <v>16.446000000000002</v>
      </c>
      <c r="BE206" s="32">
        <v>16.48</v>
      </c>
      <c r="BF206" s="32">
        <v>16.497</v>
      </c>
      <c r="BG206" s="32">
        <v>16.518000000000001</v>
      </c>
      <c r="BH206" s="32">
        <v>16.532</v>
      </c>
      <c r="BI206" s="32">
        <v>16.545999999999999</v>
      </c>
      <c r="BJ206" s="32">
        <v>16.545999999999999</v>
      </c>
      <c r="BK206" s="32">
        <v>16.550999999999998</v>
      </c>
      <c r="BL206" s="32">
        <v>16.541</v>
      </c>
      <c r="BM206" s="32">
        <v>16.539000000000001</v>
      </c>
      <c r="BN206" s="32">
        <v>16.521999999999998</v>
      </c>
      <c r="BO206" s="32">
        <v>16.5</v>
      </c>
      <c r="BP206" s="32">
        <v>16.478000000000002</v>
      </c>
      <c r="BQ206" s="32">
        <v>16.454000000000001</v>
      </c>
      <c r="BR206" s="32">
        <v>16.422999999999998</v>
      </c>
      <c r="BS206" s="32">
        <v>16.384</v>
      </c>
      <c r="BT206" s="32">
        <v>16.349</v>
      </c>
      <c r="BU206" s="32">
        <v>16.306000000000001</v>
      </c>
      <c r="BV206" s="32">
        <v>16.263999999999999</v>
      </c>
      <c r="BW206" s="32">
        <v>16.221</v>
      </c>
      <c r="BX206" s="32">
        <v>16.175000000000001</v>
      </c>
      <c r="BY206" s="32">
        <v>16.123999999999999</v>
      </c>
      <c r="BZ206" s="32">
        <v>16.071000000000002</v>
      </c>
      <c r="CA206" s="32">
        <v>16.02</v>
      </c>
      <c r="CB206" s="32">
        <v>15.959</v>
      </c>
      <c r="CC206" s="32">
        <v>15.907999999999999</v>
      </c>
      <c r="CD206" s="32">
        <v>15.852</v>
      </c>
      <c r="CE206" s="32">
        <v>15.788</v>
      </c>
      <c r="CF206" s="32">
        <v>15.733000000000001</v>
      </c>
      <c r="CG206" s="32">
        <v>15.669</v>
      </c>
      <c r="CH206" s="32">
        <v>15.599</v>
      </c>
      <c r="CI206" s="32">
        <v>15.537000000000001</v>
      </c>
      <c r="CJ206" s="32">
        <v>15.477</v>
      </c>
      <c r="CK206" s="32">
        <v>15.413</v>
      </c>
      <c r="CL206" s="32">
        <v>15.340999999999999</v>
      </c>
      <c r="CM206" s="32">
        <v>15.271000000000001</v>
      </c>
      <c r="CN206" s="32">
        <v>15.204000000000001</v>
      </c>
      <c r="CO206" s="32">
        <v>15.135999999999999</v>
      </c>
      <c r="CP206" s="32">
        <v>15.064</v>
      </c>
      <c r="CQ206" s="32">
        <v>14.993</v>
      </c>
      <c r="CR206" s="32">
        <v>14.920999999999999</v>
      </c>
      <c r="CS206" s="32">
        <v>14.848000000000001</v>
      </c>
      <c r="CT206" s="32">
        <v>14.78</v>
      </c>
      <c r="CU206" s="32">
        <v>14.715999999999999</v>
      </c>
      <c r="CV206" s="32">
        <v>14.64</v>
      </c>
      <c r="CW206" s="32">
        <v>14.57</v>
      </c>
      <c r="CX206" s="32">
        <v>14.507</v>
      </c>
      <c r="CY206" s="32">
        <v>14.441000000000001</v>
      </c>
      <c r="CZ206" s="32">
        <v>14.374000000000001</v>
      </c>
      <c r="DA206" s="32">
        <v>14.313000000000001</v>
      </c>
      <c r="DB206" s="32">
        <v>14.253</v>
      </c>
      <c r="DC206" s="32">
        <v>14.189</v>
      </c>
      <c r="DD206" s="32">
        <v>14.119</v>
      </c>
      <c r="DE206" s="32">
        <v>14.058</v>
      </c>
      <c r="DF206" s="32">
        <v>14.006</v>
      </c>
      <c r="DG206" s="32">
        <v>13.943</v>
      </c>
      <c r="DH206" s="32">
        <v>13.882999999999999</v>
      </c>
      <c r="DI206" s="32">
        <v>13.821</v>
      </c>
      <c r="DJ206" s="32">
        <v>13.763</v>
      </c>
      <c r="DK206" s="32">
        <v>13.707000000000001</v>
      </c>
      <c r="DL206" s="32">
        <v>13.635</v>
      </c>
      <c r="DM206" s="32"/>
    </row>
    <row r="207" spans="1:117" ht="11.4" x14ac:dyDescent="0.2">
      <c r="A207" s="32"/>
      <c r="B207" s="32" t="s">
        <v>113</v>
      </c>
      <c r="C207" s="32" t="s">
        <v>353</v>
      </c>
      <c r="D207" s="32">
        <v>14</v>
      </c>
      <c r="E207" s="32">
        <v>60</v>
      </c>
      <c r="F207" s="54" t="s">
        <v>349</v>
      </c>
      <c r="G207" s="32" t="s">
        <v>350</v>
      </c>
      <c r="H207" s="32"/>
      <c r="I207" s="32" t="s">
        <v>252</v>
      </c>
      <c r="J207" s="32" t="s">
        <v>143</v>
      </c>
      <c r="K207" s="32"/>
      <c r="L207" s="32"/>
      <c r="M207" s="32"/>
      <c r="N207" s="32"/>
      <c r="O207" s="32"/>
      <c r="P207" s="32"/>
      <c r="Q207" s="32">
        <v>901</v>
      </c>
      <c r="R207" s="32"/>
      <c r="S207" s="32"/>
      <c r="T207" s="32"/>
      <c r="U207" s="32"/>
      <c r="V207" s="32"/>
      <c r="W207" s="32">
        <v>1637</v>
      </c>
      <c r="X207" s="32">
        <v>1503</v>
      </c>
      <c r="Y207" s="32"/>
      <c r="Z207" s="32"/>
      <c r="AA207" s="32"/>
      <c r="AB207" s="32"/>
      <c r="AC207" s="32"/>
      <c r="AD207" s="32">
        <v>64.037999999999997</v>
      </c>
      <c r="AE207" s="32">
        <v>63.695</v>
      </c>
      <c r="AF207" s="32">
        <v>63.36</v>
      </c>
      <c r="AG207" s="32">
        <v>63.04</v>
      </c>
      <c r="AH207" s="32">
        <v>62.762999999999998</v>
      </c>
      <c r="AI207" s="32">
        <v>62.508000000000003</v>
      </c>
      <c r="AJ207" s="32">
        <v>62.273000000000003</v>
      </c>
      <c r="AK207" s="32">
        <v>62.091999999999999</v>
      </c>
      <c r="AL207" s="32">
        <v>61.942</v>
      </c>
      <c r="AM207" s="32">
        <v>61.805999999999997</v>
      </c>
      <c r="AN207" s="32">
        <v>61.673999999999999</v>
      </c>
      <c r="AO207" s="32">
        <v>61.518000000000001</v>
      </c>
      <c r="AP207" s="32">
        <v>61.338000000000001</v>
      </c>
      <c r="AQ207" s="32">
        <v>61.155999999999999</v>
      </c>
      <c r="AR207" s="32">
        <v>60.938000000000002</v>
      </c>
      <c r="AS207" s="32">
        <v>60.719000000000001</v>
      </c>
      <c r="AT207" s="32">
        <v>60.487000000000002</v>
      </c>
      <c r="AU207" s="32">
        <v>60.253</v>
      </c>
      <c r="AV207" s="32">
        <v>60.000999999999998</v>
      </c>
      <c r="AW207" s="32">
        <v>59.731999999999999</v>
      </c>
      <c r="AX207" s="32">
        <v>59.445</v>
      </c>
      <c r="AY207" s="32">
        <v>59.167000000000002</v>
      </c>
      <c r="AZ207" s="32">
        <v>58.862000000000002</v>
      </c>
      <c r="BA207" s="32">
        <v>58.545000000000002</v>
      </c>
      <c r="BB207" s="32">
        <v>58.215000000000003</v>
      </c>
      <c r="BC207" s="32">
        <v>57.872999999999998</v>
      </c>
      <c r="BD207" s="32">
        <v>57.506</v>
      </c>
      <c r="BE207" s="32">
        <v>57.134999999999998</v>
      </c>
      <c r="BF207" s="32">
        <v>56.75</v>
      </c>
      <c r="BG207" s="32">
        <v>56.345999999999997</v>
      </c>
      <c r="BH207" s="32">
        <v>55.932000000000002</v>
      </c>
      <c r="BI207" s="32">
        <v>55.518000000000001</v>
      </c>
      <c r="BJ207" s="32">
        <v>55.078000000000003</v>
      </c>
      <c r="BK207" s="32">
        <v>54.63</v>
      </c>
      <c r="BL207" s="32">
        <v>54.185000000000002</v>
      </c>
      <c r="BM207" s="32">
        <v>53.738</v>
      </c>
      <c r="BN207" s="32">
        <v>53.277999999999999</v>
      </c>
      <c r="BO207" s="32">
        <v>52.826999999999998</v>
      </c>
      <c r="BP207" s="32">
        <v>52.374000000000002</v>
      </c>
      <c r="BQ207" s="32">
        <v>51.92</v>
      </c>
      <c r="BR207" s="32">
        <v>51.48</v>
      </c>
      <c r="BS207" s="32">
        <v>51.037999999999997</v>
      </c>
      <c r="BT207" s="32">
        <v>50.610999999999997</v>
      </c>
      <c r="BU207" s="32">
        <v>50.189</v>
      </c>
      <c r="BV207" s="32">
        <v>49.783999999999999</v>
      </c>
      <c r="BW207" s="32">
        <v>49.375</v>
      </c>
      <c r="BX207" s="32">
        <v>49.002000000000002</v>
      </c>
      <c r="BY207" s="32">
        <v>48.610999999999997</v>
      </c>
      <c r="BZ207" s="32">
        <v>48.246000000000002</v>
      </c>
      <c r="CA207" s="32">
        <v>47.892000000000003</v>
      </c>
      <c r="CB207" s="32">
        <v>47.558</v>
      </c>
      <c r="CC207" s="32">
        <v>47.212000000000003</v>
      </c>
      <c r="CD207" s="32">
        <v>46.893999999999998</v>
      </c>
      <c r="CE207" s="32">
        <v>46.582000000000001</v>
      </c>
      <c r="CF207" s="32">
        <v>46.283000000000001</v>
      </c>
      <c r="CG207" s="32">
        <v>45.982999999999997</v>
      </c>
      <c r="CH207" s="32">
        <v>45.686</v>
      </c>
      <c r="CI207" s="32">
        <v>45.393999999999998</v>
      </c>
      <c r="CJ207" s="32">
        <v>45.100999999999999</v>
      </c>
      <c r="CK207" s="32">
        <v>44.811999999999998</v>
      </c>
      <c r="CL207" s="32">
        <v>44.53</v>
      </c>
      <c r="CM207" s="32">
        <v>44.232999999999997</v>
      </c>
      <c r="CN207" s="32">
        <v>43.947000000000003</v>
      </c>
      <c r="CO207" s="32">
        <v>43.661000000000001</v>
      </c>
      <c r="CP207" s="32">
        <v>43.363</v>
      </c>
      <c r="CQ207" s="32">
        <v>43.075000000000003</v>
      </c>
      <c r="CR207" s="32">
        <v>42.777000000000001</v>
      </c>
      <c r="CS207" s="32">
        <v>42.481000000000002</v>
      </c>
      <c r="CT207" s="32">
        <v>42.185000000000002</v>
      </c>
      <c r="CU207" s="32">
        <v>41.881</v>
      </c>
      <c r="CV207" s="32">
        <v>41.570999999999998</v>
      </c>
      <c r="CW207" s="32">
        <v>41.273000000000003</v>
      </c>
      <c r="CX207" s="32">
        <v>40.963000000000001</v>
      </c>
      <c r="CY207" s="32">
        <v>40.652999999999999</v>
      </c>
      <c r="CZ207" s="32">
        <v>40.347999999999999</v>
      </c>
      <c r="DA207" s="32">
        <v>40.048000000000002</v>
      </c>
      <c r="DB207" s="32">
        <v>39.749000000000002</v>
      </c>
      <c r="DC207" s="32">
        <v>39.448999999999998</v>
      </c>
      <c r="DD207" s="32">
        <v>39.15</v>
      </c>
      <c r="DE207" s="32">
        <v>38.86</v>
      </c>
      <c r="DF207" s="32">
        <v>38.567999999999998</v>
      </c>
      <c r="DG207" s="32">
        <v>38.280999999999999</v>
      </c>
      <c r="DH207" s="32">
        <v>38.002000000000002</v>
      </c>
      <c r="DI207" s="32">
        <v>37.723999999999997</v>
      </c>
      <c r="DJ207" s="32">
        <v>37.457000000000001</v>
      </c>
      <c r="DK207" s="32">
        <v>37.188000000000002</v>
      </c>
      <c r="DL207" s="32">
        <v>36.933</v>
      </c>
      <c r="DM207" s="32"/>
    </row>
    <row r="208" spans="1:117" ht="11.4" x14ac:dyDescent="0.2">
      <c r="A208" s="32"/>
      <c r="B208" s="32" t="s">
        <v>113</v>
      </c>
      <c r="C208" s="32" t="s">
        <v>354</v>
      </c>
      <c r="D208" s="32">
        <v>15</v>
      </c>
      <c r="E208" s="32">
        <v>535</v>
      </c>
      <c r="F208" s="54" t="s">
        <v>349</v>
      </c>
      <c r="G208" s="32" t="s">
        <v>350</v>
      </c>
      <c r="H208" s="32" t="s">
        <v>204</v>
      </c>
      <c r="I208" s="32" t="s">
        <v>142</v>
      </c>
      <c r="J208" s="32" t="s">
        <v>143</v>
      </c>
      <c r="K208" s="32"/>
      <c r="L208" s="32"/>
      <c r="M208" s="32"/>
      <c r="N208" s="32"/>
      <c r="O208" s="32"/>
      <c r="P208" s="32"/>
      <c r="Q208" s="32"/>
      <c r="R208" s="32">
        <v>902</v>
      </c>
      <c r="S208" s="32"/>
      <c r="T208" s="32">
        <v>934</v>
      </c>
      <c r="U208" s="32">
        <v>948</v>
      </c>
      <c r="V208" s="32"/>
      <c r="W208" s="32"/>
      <c r="X208" s="32"/>
      <c r="Y208" s="32"/>
      <c r="Z208" s="32"/>
      <c r="AA208" s="32"/>
      <c r="AB208" s="32"/>
      <c r="AC208" s="32">
        <v>1518</v>
      </c>
      <c r="AD208" s="32">
        <v>24.067</v>
      </c>
      <c r="AE208" s="32">
        <v>24.571000000000002</v>
      </c>
      <c r="AF208" s="32">
        <v>25.016999999999999</v>
      </c>
      <c r="AG208" s="32">
        <v>25.399000000000001</v>
      </c>
      <c r="AH208" s="32">
        <v>25.709</v>
      </c>
      <c r="AI208" s="32">
        <v>25.983000000000001</v>
      </c>
      <c r="AJ208" s="32">
        <v>26.221</v>
      </c>
      <c r="AK208" s="32">
        <v>26.445</v>
      </c>
      <c r="AL208" s="32">
        <v>26.643000000000001</v>
      </c>
      <c r="AM208" s="32">
        <v>26.841999999999999</v>
      </c>
      <c r="AN208" s="32">
        <v>27.013000000000002</v>
      </c>
      <c r="AO208" s="32">
        <v>27.175000000000001</v>
      </c>
      <c r="AP208" s="32">
        <v>27.335000000000001</v>
      </c>
      <c r="AQ208" s="32">
        <v>27.498999999999999</v>
      </c>
      <c r="AR208" s="32">
        <v>27.664000000000001</v>
      </c>
      <c r="AS208" s="32">
        <v>27.805</v>
      </c>
      <c r="AT208" s="32">
        <v>27.945</v>
      </c>
      <c r="AU208" s="32">
        <v>28.082999999999998</v>
      </c>
      <c r="AV208" s="32">
        <v>28.210999999999999</v>
      </c>
      <c r="AW208" s="32">
        <v>28.335000000000001</v>
      </c>
      <c r="AX208" s="32">
        <v>28.451000000000001</v>
      </c>
      <c r="AY208" s="32">
        <v>28.57</v>
      </c>
      <c r="AZ208" s="32">
        <v>28.673999999999999</v>
      </c>
      <c r="BA208" s="32">
        <v>28.774000000000001</v>
      </c>
      <c r="BB208" s="32">
        <v>28.876000000000001</v>
      </c>
      <c r="BC208" s="32">
        <v>28.974</v>
      </c>
      <c r="BD208" s="32">
        <v>29.047000000000001</v>
      </c>
      <c r="BE208" s="32">
        <v>29.128</v>
      </c>
      <c r="BF208" s="32">
        <v>29.212</v>
      </c>
      <c r="BG208" s="32">
        <v>29.279</v>
      </c>
      <c r="BH208" s="32">
        <v>29.35</v>
      </c>
      <c r="BI208" s="32">
        <v>29.425000000000001</v>
      </c>
      <c r="BJ208" s="32">
        <v>29.49</v>
      </c>
      <c r="BK208" s="32">
        <v>29.536999999999999</v>
      </c>
      <c r="BL208" s="32">
        <v>29.6</v>
      </c>
      <c r="BM208" s="32">
        <v>29.641999999999999</v>
      </c>
      <c r="BN208" s="32">
        <v>29.699000000000002</v>
      </c>
      <c r="BO208" s="32">
        <v>29.753</v>
      </c>
      <c r="BP208" s="32">
        <v>29.797000000000001</v>
      </c>
      <c r="BQ208" s="32">
        <v>29.835000000000001</v>
      </c>
      <c r="BR208" s="32">
        <v>29.878</v>
      </c>
      <c r="BS208" s="32">
        <v>29.928999999999998</v>
      </c>
      <c r="BT208" s="32">
        <v>29.954999999999998</v>
      </c>
      <c r="BU208" s="32">
        <v>30.001000000000001</v>
      </c>
      <c r="BV208" s="32">
        <v>30.041</v>
      </c>
      <c r="BW208" s="32">
        <v>30.087</v>
      </c>
      <c r="BX208" s="32">
        <v>30.120999999999999</v>
      </c>
      <c r="BY208" s="32">
        <v>30.16</v>
      </c>
      <c r="BZ208" s="32">
        <v>30.202000000000002</v>
      </c>
      <c r="CA208" s="32">
        <v>30.25</v>
      </c>
      <c r="CB208" s="32">
        <v>30.291</v>
      </c>
      <c r="CC208" s="32">
        <v>30.341000000000001</v>
      </c>
      <c r="CD208" s="32">
        <v>30.388999999999999</v>
      </c>
      <c r="CE208" s="32">
        <v>30.433</v>
      </c>
      <c r="CF208" s="32">
        <v>30.489000000000001</v>
      </c>
      <c r="CG208" s="32">
        <v>30.548999999999999</v>
      </c>
      <c r="CH208" s="32">
        <v>30.593</v>
      </c>
      <c r="CI208" s="32">
        <v>30.652999999999999</v>
      </c>
      <c r="CJ208" s="32">
        <v>30.702000000000002</v>
      </c>
      <c r="CK208" s="32">
        <v>30.77</v>
      </c>
      <c r="CL208" s="32">
        <v>30.82</v>
      </c>
      <c r="CM208" s="32">
        <v>30.882999999999999</v>
      </c>
      <c r="CN208" s="32">
        <v>30.943000000000001</v>
      </c>
      <c r="CO208" s="32">
        <v>30.998999999999999</v>
      </c>
      <c r="CP208" s="32">
        <v>31.052</v>
      </c>
      <c r="CQ208" s="32">
        <v>31.113</v>
      </c>
      <c r="CR208" s="32">
        <v>31.183</v>
      </c>
      <c r="CS208" s="32">
        <v>31.242999999999999</v>
      </c>
      <c r="CT208" s="32">
        <v>31.295999999999999</v>
      </c>
      <c r="CU208" s="32">
        <v>31.364999999999998</v>
      </c>
      <c r="CV208" s="32">
        <v>31.431000000000001</v>
      </c>
      <c r="CW208" s="32">
        <v>31.501999999999999</v>
      </c>
      <c r="CX208" s="32">
        <v>31.574000000000002</v>
      </c>
      <c r="CY208" s="32">
        <v>31.635000000000002</v>
      </c>
      <c r="CZ208" s="32">
        <v>31.712</v>
      </c>
      <c r="DA208" s="32">
        <v>31.780999999999999</v>
      </c>
      <c r="DB208" s="32">
        <v>31.853999999999999</v>
      </c>
      <c r="DC208" s="32">
        <v>31.93</v>
      </c>
      <c r="DD208" s="32">
        <v>32.01</v>
      </c>
      <c r="DE208" s="32">
        <v>32.085999999999999</v>
      </c>
      <c r="DF208" s="32">
        <v>32.154000000000003</v>
      </c>
      <c r="DG208" s="32">
        <v>32.235999999999997</v>
      </c>
      <c r="DH208" s="32">
        <v>32.311999999999998</v>
      </c>
      <c r="DI208" s="32">
        <v>32.383000000000003</v>
      </c>
      <c r="DJ208" s="32">
        <v>32.460999999999999</v>
      </c>
      <c r="DK208" s="32">
        <v>32.542000000000002</v>
      </c>
      <c r="DL208" s="32">
        <v>32.606000000000002</v>
      </c>
      <c r="DM208" s="32"/>
    </row>
    <row r="209" spans="1:117" ht="11.4" x14ac:dyDescent="0.2">
      <c r="A209" s="32"/>
      <c r="B209" s="32" t="s">
        <v>113</v>
      </c>
      <c r="C209" s="32" t="s">
        <v>355</v>
      </c>
      <c r="D209" s="32">
        <v>14</v>
      </c>
      <c r="E209" s="32">
        <v>92</v>
      </c>
      <c r="F209" s="54" t="s">
        <v>349</v>
      </c>
      <c r="G209" s="32" t="s">
        <v>350</v>
      </c>
      <c r="H209" s="32" t="s">
        <v>204</v>
      </c>
      <c r="I209" s="32" t="s">
        <v>142</v>
      </c>
      <c r="J209" s="32" t="s">
        <v>143</v>
      </c>
      <c r="K209" s="32"/>
      <c r="L209" s="32"/>
      <c r="M209" s="32"/>
      <c r="N209" s="32"/>
      <c r="O209" s="32"/>
      <c r="P209" s="32"/>
      <c r="Q209" s="32"/>
      <c r="R209" s="32">
        <v>902</v>
      </c>
      <c r="S209" s="32"/>
      <c r="T209" s="32">
        <v>934</v>
      </c>
      <c r="U209" s="32">
        <v>948</v>
      </c>
      <c r="V209" s="32"/>
      <c r="W209" s="32">
        <v>1637</v>
      </c>
      <c r="X209" s="32">
        <v>1503</v>
      </c>
      <c r="Y209" s="32"/>
      <c r="Z209" s="32"/>
      <c r="AA209" s="32"/>
      <c r="AB209" s="32"/>
      <c r="AC209" s="32"/>
      <c r="AD209" s="32">
        <v>28.984999999999999</v>
      </c>
      <c r="AE209" s="32">
        <v>29.148</v>
      </c>
      <c r="AF209" s="32">
        <v>29.355</v>
      </c>
      <c r="AG209" s="32">
        <v>29.567</v>
      </c>
      <c r="AH209" s="32">
        <v>29.795000000000002</v>
      </c>
      <c r="AI209" s="32">
        <v>30.033000000000001</v>
      </c>
      <c r="AJ209" s="32">
        <v>30.236999999999998</v>
      </c>
      <c r="AK209" s="32">
        <v>30.422999999999998</v>
      </c>
      <c r="AL209" s="32">
        <v>30.606000000000002</v>
      </c>
      <c r="AM209" s="32">
        <v>30.780999999999999</v>
      </c>
      <c r="AN209" s="32">
        <v>30.937000000000001</v>
      </c>
      <c r="AO209" s="32">
        <v>31.091000000000001</v>
      </c>
      <c r="AP209" s="32">
        <v>31.244</v>
      </c>
      <c r="AQ209" s="32">
        <v>31.393000000000001</v>
      </c>
      <c r="AR209" s="32">
        <v>31.523</v>
      </c>
      <c r="AS209" s="32">
        <v>31.65</v>
      </c>
      <c r="AT209" s="32">
        <v>31.766999999999999</v>
      </c>
      <c r="AU209" s="32">
        <v>31.864000000000001</v>
      </c>
      <c r="AV209" s="32">
        <v>31.96</v>
      </c>
      <c r="AW209" s="32">
        <v>32.039000000000001</v>
      </c>
      <c r="AX209" s="32">
        <v>32.095999999999997</v>
      </c>
      <c r="AY209" s="32">
        <v>32.151000000000003</v>
      </c>
      <c r="AZ209" s="32">
        <v>32.207000000000001</v>
      </c>
      <c r="BA209" s="32">
        <v>32.228000000000002</v>
      </c>
      <c r="BB209" s="32">
        <v>32.241</v>
      </c>
      <c r="BC209" s="32">
        <v>32.247999999999998</v>
      </c>
      <c r="BD209" s="32">
        <v>32.231999999999999</v>
      </c>
      <c r="BE209" s="32">
        <v>32.212000000000003</v>
      </c>
      <c r="BF209" s="32">
        <v>32.182000000000002</v>
      </c>
      <c r="BG209" s="32">
        <v>32.133000000000003</v>
      </c>
      <c r="BH209" s="32">
        <v>32.082999999999998</v>
      </c>
      <c r="BI209" s="32">
        <v>32.003999999999998</v>
      </c>
      <c r="BJ209" s="32">
        <v>31.931000000000001</v>
      </c>
      <c r="BK209" s="32">
        <v>31.832000000000001</v>
      </c>
      <c r="BL209" s="32">
        <v>31.753</v>
      </c>
      <c r="BM209" s="32">
        <v>31.643999999999998</v>
      </c>
      <c r="BN209" s="32">
        <v>31.54</v>
      </c>
      <c r="BO209" s="32">
        <v>31.427</v>
      </c>
      <c r="BP209" s="32">
        <v>31.312000000000001</v>
      </c>
      <c r="BQ209" s="32">
        <v>31.186</v>
      </c>
      <c r="BR209" s="32">
        <v>31.058</v>
      </c>
      <c r="BS209" s="32">
        <v>30.925999999999998</v>
      </c>
      <c r="BT209" s="32">
        <v>30.783000000000001</v>
      </c>
      <c r="BU209" s="32">
        <v>30.652000000000001</v>
      </c>
      <c r="BV209" s="32">
        <v>30.513000000000002</v>
      </c>
      <c r="BW209" s="32">
        <v>30.358000000000001</v>
      </c>
      <c r="BX209" s="32">
        <v>30.216999999999999</v>
      </c>
      <c r="BY209" s="32">
        <v>30.068999999999999</v>
      </c>
      <c r="BZ209" s="32">
        <v>29.922000000000001</v>
      </c>
      <c r="CA209" s="32">
        <v>29.774999999999999</v>
      </c>
      <c r="CB209" s="32">
        <v>29.616</v>
      </c>
      <c r="CC209" s="32">
        <v>29.47</v>
      </c>
      <c r="CD209" s="32">
        <v>29.315000000000001</v>
      </c>
      <c r="CE209" s="32">
        <v>29.152999999999999</v>
      </c>
      <c r="CF209" s="32">
        <v>29.007999999999999</v>
      </c>
      <c r="CG209" s="32">
        <v>28.852</v>
      </c>
      <c r="CH209" s="32">
        <v>28.693000000000001</v>
      </c>
      <c r="CI209" s="32">
        <v>28.536999999999999</v>
      </c>
      <c r="CJ209" s="32">
        <v>28.379000000000001</v>
      </c>
      <c r="CK209" s="32">
        <v>28.228000000000002</v>
      </c>
      <c r="CL209" s="32">
        <v>28.073</v>
      </c>
      <c r="CM209" s="32">
        <v>27.928999999999998</v>
      </c>
      <c r="CN209" s="32">
        <v>27.783000000000001</v>
      </c>
      <c r="CO209" s="32">
        <v>27.626000000000001</v>
      </c>
      <c r="CP209" s="32">
        <v>27.491</v>
      </c>
      <c r="CQ209" s="32">
        <v>27.347999999999999</v>
      </c>
      <c r="CR209" s="32">
        <v>27.216000000000001</v>
      </c>
      <c r="CS209" s="32">
        <v>27.071000000000002</v>
      </c>
      <c r="CT209" s="32">
        <v>26.939</v>
      </c>
      <c r="CU209" s="32">
        <v>26.808</v>
      </c>
      <c r="CV209" s="32">
        <v>26.681999999999999</v>
      </c>
      <c r="CW209" s="32">
        <v>26.547999999999998</v>
      </c>
      <c r="CX209" s="32">
        <v>26.43</v>
      </c>
      <c r="CY209" s="32">
        <v>26.306999999999999</v>
      </c>
      <c r="CZ209" s="32">
        <v>26.184000000000001</v>
      </c>
      <c r="DA209" s="32">
        <v>26.074999999999999</v>
      </c>
      <c r="DB209" s="32">
        <v>25.957000000000001</v>
      </c>
      <c r="DC209" s="32">
        <v>25.827999999999999</v>
      </c>
      <c r="DD209" s="32">
        <v>25.715</v>
      </c>
      <c r="DE209" s="32">
        <v>25.599</v>
      </c>
      <c r="DF209" s="32">
        <v>25.481999999999999</v>
      </c>
      <c r="DG209" s="32">
        <v>25.385000000000002</v>
      </c>
      <c r="DH209" s="32">
        <v>25.27</v>
      </c>
      <c r="DI209" s="32">
        <v>25.167000000000002</v>
      </c>
      <c r="DJ209" s="32">
        <v>25.059000000000001</v>
      </c>
      <c r="DK209" s="32">
        <v>24.957999999999998</v>
      </c>
      <c r="DL209" s="32">
        <v>24.856999999999999</v>
      </c>
      <c r="DM209" s="32"/>
    </row>
    <row r="210" spans="1:117" ht="11.4" x14ac:dyDescent="0.2">
      <c r="A210" s="32"/>
      <c r="B210" s="32" t="s">
        <v>113</v>
      </c>
      <c r="C210" s="32" t="s">
        <v>356</v>
      </c>
      <c r="D210" s="32">
        <v>14</v>
      </c>
      <c r="E210" s="32">
        <v>136</v>
      </c>
      <c r="F210" s="54" t="s">
        <v>349</v>
      </c>
      <c r="G210" s="32" t="s">
        <v>350</v>
      </c>
      <c r="H210" s="32" t="s">
        <v>204</v>
      </c>
      <c r="I210" s="32" t="s">
        <v>142</v>
      </c>
      <c r="J210" s="32" t="s">
        <v>143</v>
      </c>
      <c r="K210" s="32"/>
      <c r="L210" s="32"/>
      <c r="M210" s="32"/>
      <c r="N210" s="32"/>
      <c r="O210" s="32"/>
      <c r="P210" s="32"/>
      <c r="Q210" s="32"/>
      <c r="R210" s="32">
        <v>902</v>
      </c>
      <c r="S210" s="32"/>
      <c r="T210" s="32">
        <v>934</v>
      </c>
      <c r="U210" s="32">
        <v>948</v>
      </c>
      <c r="V210" s="32"/>
      <c r="W210" s="32">
        <v>1637</v>
      </c>
      <c r="X210" s="32">
        <v>1503</v>
      </c>
      <c r="Y210" s="32"/>
      <c r="Z210" s="32"/>
      <c r="AA210" s="32"/>
      <c r="AB210" s="32"/>
      <c r="AC210" s="32"/>
      <c r="AD210" s="32">
        <v>60.847999999999999</v>
      </c>
      <c r="AE210" s="32">
        <v>61.720999999999997</v>
      </c>
      <c r="AF210" s="32">
        <v>62.564</v>
      </c>
      <c r="AG210" s="32">
        <v>63.381999999999998</v>
      </c>
      <c r="AH210" s="32">
        <v>64.171999999999997</v>
      </c>
      <c r="AI210" s="32">
        <v>64.947999999999993</v>
      </c>
      <c r="AJ210" s="32">
        <v>65.72</v>
      </c>
      <c r="AK210" s="32">
        <v>66.498000000000005</v>
      </c>
      <c r="AL210" s="32">
        <v>67.28</v>
      </c>
      <c r="AM210" s="32">
        <v>68.054000000000002</v>
      </c>
      <c r="AN210" s="32">
        <v>68.837999999999994</v>
      </c>
      <c r="AO210" s="32">
        <v>69.606999999999999</v>
      </c>
      <c r="AP210" s="32">
        <v>70.36</v>
      </c>
      <c r="AQ210" s="32">
        <v>71.111999999999995</v>
      </c>
      <c r="AR210" s="32">
        <v>71.858999999999995</v>
      </c>
      <c r="AS210" s="32">
        <v>72.605999999999995</v>
      </c>
      <c r="AT210" s="32">
        <v>73.334999999999994</v>
      </c>
      <c r="AU210" s="32">
        <v>74.046000000000006</v>
      </c>
      <c r="AV210" s="32">
        <v>74.757000000000005</v>
      </c>
      <c r="AW210" s="32">
        <v>75.456000000000003</v>
      </c>
      <c r="AX210" s="32">
        <v>76.147000000000006</v>
      </c>
      <c r="AY210" s="32">
        <v>76.808000000000007</v>
      </c>
      <c r="AZ210" s="32">
        <v>77.477000000000004</v>
      </c>
      <c r="BA210" s="32">
        <v>78.125</v>
      </c>
      <c r="BB210" s="32">
        <v>78.766999999999996</v>
      </c>
      <c r="BC210" s="32">
        <v>79.370999999999995</v>
      </c>
      <c r="BD210" s="32">
        <v>79.974000000000004</v>
      </c>
      <c r="BE210" s="32">
        <v>80.537000000000006</v>
      </c>
      <c r="BF210" s="32">
        <v>81.097999999999999</v>
      </c>
      <c r="BG210" s="32">
        <v>81.63</v>
      </c>
      <c r="BH210" s="32">
        <v>82.135000000000005</v>
      </c>
      <c r="BI210" s="32">
        <v>82.622</v>
      </c>
      <c r="BJ210" s="32">
        <v>83.070999999999998</v>
      </c>
      <c r="BK210" s="32">
        <v>83.506</v>
      </c>
      <c r="BL210" s="32">
        <v>83.909000000000006</v>
      </c>
      <c r="BM210" s="32">
        <v>84.289000000000001</v>
      </c>
      <c r="BN210" s="32">
        <v>84.656999999999996</v>
      </c>
      <c r="BO210" s="32">
        <v>85.001999999999995</v>
      </c>
      <c r="BP210" s="32">
        <v>85.326999999999998</v>
      </c>
      <c r="BQ210" s="32">
        <v>85.638999999999996</v>
      </c>
      <c r="BR210" s="32">
        <v>85.933999999999997</v>
      </c>
      <c r="BS210" s="32">
        <v>86.212000000000003</v>
      </c>
      <c r="BT210" s="32">
        <v>86.503</v>
      </c>
      <c r="BU210" s="32">
        <v>86.775999999999996</v>
      </c>
      <c r="BV210" s="32">
        <v>87.046000000000006</v>
      </c>
      <c r="BW210" s="32">
        <v>87.323999999999998</v>
      </c>
      <c r="BX210" s="32">
        <v>87.593999999999994</v>
      </c>
      <c r="BY210" s="32">
        <v>87.856999999999999</v>
      </c>
      <c r="BZ210" s="32">
        <v>88.134</v>
      </c>
      <c r="CA210" s="32">
        <v>88.414000000000001</v>
      </c>
      <c r="CB210" s="32">
        <v>88.712999999999994</v>
      </c>
      <c r="CC210" s="32">
        <v>89.001999999999995</v>
      </c>
      <c r="CD210" s="32">
        <v>89.311000000000007</v>
      </c>
      <c r="CE210" s="32">
        <v>89.635999999999996</v>
      </c>
      <c r="CF210" s="32">
        <v>89.954999999999998</v>
      </c>
      <c r="CG210" s="32">
        <v>90.302000000000007</v>
      </c>
      <c r="CH210" s="32">
        <v>90.649000000000001</v>
      </c>
      <c r="CI210" s="32">
        <v>91.013000000000005</v>
      </c>
      <c r="CJ210" s="32">
        <v>91.373999999999995</v>
      </c>
      <c r="CK210" s="32">
        <v>91.754000000000005</v>
      </c>
      <c r="CL210" s="32">
        <v>92.138999999999996</v>
      </c>
      <c r="CM210" s="32">
        <v>92.537000000000006</v>
      </c>
      <c r="CN210" s="32">
        <v>92.944000000000003</v>
      </c>
      <c r="CO210" s="32">
        <v>93.355000000000004</v>
      </c>
      <c r="CP210" s="32">
        <v>93.778000000000006</v>
      </c>
      <c r="CQ210" s="32">
        <v>94.185000000000002</v>
      </c>
      <c r="CR210" s="32">
        <v>94.600999999999999</v>
      </c>
      <c r="CS210" s="32">
        <v>95.009</v>
      </c>
      <c r="CT210" s="32">
        <v>95.427000000000007</v>
      </c>
      <c r="CU210" s="32">
        <v>95.831999999999994</v>
      </c>
      <c r="CV210" s="32">
        <v>96.242999999999995</v>
      </c>
      <c r="CW210" s="32">
        <v>96.641999999999996</v>
      </c>
      <c r="CX210" s="32">
        <v>97.043000000000006</v>
      </c>
      <c r="CY210" s="32">
        <v>97.453000000000003</v>
      </c>
      <c r="CZ210" s="32">
        <v>97.852999999999994</v>
      </c>
      <c r="DA210" s="32">
        <v>98.251000000000005</v>
      </c>
      <c r="DB210" s="32">
        <v>98.650999999999996</v>
      </c>
      <c r="DC210" s="32">
        <v>99.055999999999997</v>
      </c>
      <c r="DD210" s="32">
        <v>99.460999999999999</v>
      </c>
      <c r="DE210" s="32">
        <v>99.856999999999999</v>
      </c>
      <c r="DF210" s="32">
        <v>100.25</v>
      </c>
      <c r="DG210" s="32">
        <v>100.658</v>
      </c>
      <c r="DH210" s="32">
        <v>101.056</v>
      </c>
      <c r="DI210" s="32">
        <v>101.446</v>
      </c>
      <c r="DJ210" s="32">
        <v>101.848</v>
      </c>
      <c r="DK210" s="32">
        <v>102.26</v>
      </c>
      <c r="DL210" s="32">
        <v>102.667</v>
      </c>
      <c r="DM210" s="32"/>
    </row>
    <row r="211" spans="1:117" ht="11.4" x14ac:dyDescent="0.2">
      <c r="A211" s="32"/>
      <c r="B211" s="32" t="s">
        <v>113</v>
      </c>
      <c r="C211" s="32" t="s">
        <v>357</v>
      </c>
      <c r="D211" s="32">
        <v>21</v>
      </c>
      <c r="E211" s="32">
        <v>184</v>
      </c>
      <c r="F211" s="54" t="s">
        <v>349</v>
      </c>
      <c r="G211" s="32" t="s">
        <v>350</v>
      </c>
      <c r="H211" s="32" t="s">
        <v>171</v>
      </c>
      <c r="I211" s="32" t="s">
        <v>154</v>
      </c>
      <c r="J211" s="32" t="s">
        <v>117</v>
      </c>
      <c r="K211" s="32"/>
      <c r="L211" s="32"/>
      <c r="M211" s="32"/>
      <c r="N211" s="32"/>
      <c r="O211" s="32"/>
      <c r="P211" s="32"/>
      <c r="Q211" s="32"/>
      <c r="R211" s="32">
        <v>902</v>
      </c>
      <c r="S211" s="32"/>
      <c r="T211" s="32">
        <v>934</v>
      </c>
      <c r="U211" s="32">
        <v>948</v>
      </c>
      <c r="V211" s="32"/>
      <c r="W211" s="32">
        <v>1637</v>
      </c>
      <c r="X211" s="32"/>
      <c r="Y211" s="32"/>
      <c r="Z211" s="32"/>
      <c r="AA211" s="32"/>
      <c r="AB211" s="32"/>
      <c r="AC211" s="32">
        <v>1518</v>
      </c>
      <c r="AD211" s="32">
        <v>17.684999999999999</v>
      </c>
      <c r="AE211" s="32">
        <v>17.581</v>
      </c>
      <c r="AF211" s="32">
        <v>17.521000000000001</v>
      </c>
      <c r="AG211" s="32">
        <v>17.504999999999999</v>
      </c>
      <c r="AH211" s="32">
        <v>17.518999999999998</v>
      </c>
      <c r="AI211" s="32">
        <v>17.547000000000001</v>
      </c>
      <c r="AJ211" s="32">
        <v>17.564</v>
      </c>
      <c r="AK211" s="32">
        <v>17.571999999999999</v>
      </c>
      <c r="AL211" s="32">
        <v>17.564</v>
      </c>
      <c r="AM211" s="32">
        <v>17.565999999999999</v>
      </c>
      <c r="AN211" s="32">
        <v>17.542000000000002</v>
      </c>
      <c r="AO211" s="32">
        <v>17.547999999999998</v>
      </c>
      <c r="AP211" s="32">
        <v>17.544</v>
      </c>
      <c r="AQ211" s="32">
        <v>17.547000000000001</v>
      </c>
      <c r="AR211" s="32">
        <v>17.536000000000001</v>
      </c>
      <c r="AS211" s="32">
        <v>17.533999999999999</v>
      </c>
      <c r="AT211" s="32">
        <v>17.53</v>
      </c>
      <c r="AU211" s="32">
        <v>17.521999999999998</v>
      </c>
      <c r="AV211" s="32">
        <v>17.513999999999999</v>
      </c>
      <c r="AW211" s="32">
        <v>17.504999999999999</v>
      </c>
      <c r="AX211" s="32">
        <v>17.494</v>
      </c>
      <c r="AY211" s="32">
        <v>17.475999999999999</v>
      </c>
      <c r="AZ211" s="32">
        <v>17.469000000000001</v>
      </c>
      <c r="BA211" s="32">
        <v>17.460999999999999</v>
      </c>
      <c r="BB211" s="32">
        <v>17.43</v>
      </c>
      <c r="BC211" s="32">
        <v>17.417000000000002</v>
      </c>
      <c r="BD211" s="32">
        <v>17.402000000000001</v>
      </c>
      <c r="BE211" s="32">
        <v>17.367999999999999</v>
      </c>
      <c r="BF211" s="32">
        <v>17.344999999999999</v>
      </c>
      <c r="BG211" s="32">
        <v>17.318000000000001</v>
      </c>
      <c r="BH211" s="32">
        <v>17.285</v>
      </c>
      <c r="BI211" s="32">
        <v>17.254000000000001</v>
      </c>
      <c r="BJ211" s="32">
        <v>17.228000000000002</v>
      </c>
      <c r="BK211" s="32">
        <v>17.195</v>
      </c>
      <c r="BL211" s="32">
        <v>17.151</v>
      </c>
      <c r="BM211" s="32">
        <v>17.117999999999999</v>
      </c>
      <c r="BN211" s="32">
        <v>17.074000000000002</v>
      </c>
      <c r="BO211" s="32">
        <v>17.032</v>
      </c>
      <c r="BP211" s="32">
        <v>16.995999999999999</v>
      </c>
      <c r="BQ211" s="32">
        <v>16.943999999999999</v>
      </c>
      <c r="BR211" s="32">
        <v>16.890999999999998</v>
      </c>
      <c r="BS211" s="32">
        <v>16.847000000000001</v>
      </c>
      <c r="BT211" s="32">
        <v>16.79</v>
      </c>
      <c r="BU211" s="32">
        <v>16.741</v>
      </c>
      <c r="BV211" s="32">
        <v>16.690999999999999</v>
      </c>
      <c r="BW211" s="32">
        <v>16.634</v>
      </c>
      <c r="BX211" s="32">
        <v>16.582999999999998</v>
      </c>
      <c r="BY211" s="32">
        <v>16.530999999999999</v>
      </c>
      <c r="BZ211" s="32">
        <v>16.469000000000001</v>
      </c>
      <c r="CA211" s="32">
        <v>16.41</v>
      </c>
      <c r="CB211" s="32">
        <v>16.361000000000001</v>
      </c>
      <c r="CC211" s="32">
        <v>16.302</v>
      </c>
      <c r="CD211" s="32">
        <v>16.245999999999999</v>
      </c>
      <c r="CE211" s="32">
        <v>16.190000000000001</v>
      </c>
      <c r="CF211" s="32">
        <v>16.132000000000001</v>
      </c>
      <c r="CG211" s="32">
        <v>16.077999999999999</v>
      </c>
      <c r="CH211" s="32">
        <v>16.023</v>
      </c>
      <c r="CI211" s="32">
        <v>15.96</v>
      </c>
      <c r="CJ211" s="32">
        <v>15.904</v>
      </c>
      <c r="CK211" s="32">
        <v>15.845000000000001</v>
      </c>
      <c r="CL211" s="32">
        <v>15.782</v>
      </c>
      <c r="CM211" s="32">
        <v>15.734999999999999</v>
      </c>
      <c r="CN211" s="32">
        <v>15.672000000000001</v>
      </c>
      <c r="CO211" s="32">
        <v>15.61</v>
      </c>
      <c r="CP211" s="32">
        <v>15.544</v>
      </c>
      <c r="CQ211" s="32">
        <v>15.481</v>
      </c>
      <c r="CR211" s="32">
        <v>15.417999999999999</v>
      </c>
      <c r="CS211" s="32">
        <v>15.346</v>
      </c>
      <c r="CT211" s="32">
        <v>15.281000000000001</v>
      </c>
      <c r="CU211" s="32">
        <v>15.209</v>
      </c>
      <c r="CV211" s="32">
        <v>15.135</v>
      </c>
      <c r="CW211" s="32">
        <v>15.066000000000001</v>
      </c>
      <c r="CX211" s="32">
        <v>14.988</v>
      </c>
      <c r="CY211" s="32">
        <v>14.912000000000001</v>
      </c>
      <c r="CZ211" s="32">
        <v>14.837999999999999</v>
      </c>
      <c r="DA211" s="32">
        <v>14.756</v>
      </c>
      <c r="DB211" s="32">
        <v>14.676</v>
      </c>
      <c r="DC211" s="32">
        <v>14.589</v>
      </c>
      <c r="DD211" s="32">
        <v>14.513</v>
      </c>
      <c r="DE211" s="32">
        <v>14.417999999999999</v>
      </c>
      <c r="DF211" s="32">
        <v>14.327999999999999</v>
      </c>
      <c r="DG211" s="32">
        <v>14.237</v>
      </c>
      <c r="DH211" s="32">
        <v>14.156000000000001</v>
      </c>
      <c r="DI211" s="32">
        <v>14.06</v>
      </c>
      <c r="DJ211" s="32">
        <v>13.971</v>
      </c>
      <c r="DK211" s="32">
        <v>13.872999999999999</v>
      </c>
      <c r="DL211" s="32">
        <v>13.786</v>
      </c>
      <c r="DM211" s="32"/>
    </row>
    <row r="212" spans="1:117" ht="11.4" x14ac:dyDescent="0.2">
      <c r="A212" s="32"/>
      <c r="B212" s="32" t="s">
        <v>113</v>
      </c>
      <c r="C212" s="32" t="s">
        <v>358</v>
      </c>
      <c r="D212" s="32"/>
      <c r="E212" s="32">
        <v>212</v>
      </c>
      <c r="F212" s="54" t="s">
        <v>349</v>
      </c>
      <c r="G212" s="32" t="s">
        <v>350</v>
      </c>
      <c r="H212" s="32" t="s">
        <v>204</v>
      </c>
      <c r="I212" s="32" t="s">
        <v>142</v>
      </c>
      <c r="J212" s="32" t="s">
        <v>143</v>
      </c>
      <c r="K212" s="32"/>
      <c r="L212" s="32"/>
      <c r="M212" s="32"/>
      <c r="N212" s="32"/>
      <c r="O212" s="32"/>
      <c r="P212" s="32"/>
      <c r="Q212" s="32"/>
      <c r="R212" s="32">
        <v>902</v>
      </c>
      <c r="S212" s="32"/>
      <c r="T212" s="32">
        <v>934</v>
      </c>
      <c r="U212" s="32">
        <v>948</v>
      </c>
      <c r="V212" s="32"/>
      <c r="W212" s="32">
        <v>1637</v>
      </c>
      <c r="X212" s="32"/>
      <c r="Y212" s="32">
        <v>1517</v>
      </c>
      <c r="Z212" s="32">
        <v>1502</v>
      </c>
      <c r="AA212" s="32"/>
      <c r="AB212" s="32"/>
      <c r="AC212" s="32"/>
      <c r="AD212" s="32">
        <v>71.090999999999994</v>
      </c>
      <c r="AE212" s="32">
        <v>71.174999999999997</v>
      </c>
      <c r="AF212" s="32">
        <v>71.307000000000002</v>
      </c>
      <c r="AG212" s="32">
        <v>71.459999999999994</v>
      </c>
      <c r="AH212" s="32">
        <v>71.626000000000005</v>
      </c>
      <c r="AI212" s="32">
        <v>71.808000000000007</v>
      </c>
      <c r="AJ212" s="32">
        <v>71.991</v>
      </c>
      <c r="AK212" s="32">
        <v>72.171999999999997</v>
      </c>
      <c r="AL212" s="32">
        <v>72.337000000000003</v>
      </c>
      <c r="AM212" s="32">
        <v>72.513999999999996</v>
      </c>
      <c r="AN212" s="32">
        <v>72.683000000000007</v>
      </c>
      <c r="AO212" s="32">
        <v>72.819000000000003</v>
      </c>
      <c r="AP212" s="32">
        <v>72.953999999999994</v>
      </c>
      <c r="AQ212" s="32">
        <v>73.052000000000007</v>
      </c>
      <c r="AR212" s="32">
        <v>73.137</v>
      </c>
      <c r="AS212" s="32">
        <v>73.200999999999993</v>
      </c>
      <c r="AT212" s="32">
        <v>73.244</v>
      </c>
      <c r="AU212" s="32">
        <v>73.263999999999996</v>
      </c>
      <c r="AV212" s="32">
        <v>73.254999999999995</v>
      </c>
      <c r="AW212" s="32">
        <v>73.225999999999999</v>
      </c>
      <c r="AX212" s="32">
        <v>73.174000000000007</v>
      </c>
      <c r="AY212" s="32">
        <v>73.105999999999995</v>
      </c>
      <c r="AZ212" s="32">
        <v>73.019000000000005</v>
      </c>
      <c r="BA212" s="32">
        <v>72.921999999999997</v>
      </c>
      <c r="BB212" s="32">
        <v>72.808000000000007</v>
      </c>
      <c r="BC212" s="32">
        <v>72.682000000000002</v>
      </c>
      <c r="BD212" s="32">
        <v>72.548000000000002</v>
      </c>
      <c r="BE212" s="32">
        <v>72.403000000000006</v>
      </c>
      <c r="BF212" s="32">
        <v>72.259</v>
      </c>
      <c r="BG212" s="32">
        <v>72.099999999999994</v>
      </c>
      <c r="BH212" s="32">
        <v>71.935000000000002</v>
      </c>
      <c r="BI212" s="32">
        <v>71.771000000000001</v>
      </c>
      <c r="BJ212" s="32">
        <v>71.606999999999999</v>
      </c>
      <c r="BK212" s="32">
        <v>71.432000000000002</v>
      </c>
      <c r="BL212" s="32">
        <v>71.260000000000005</v>
      </c>
      <c r="BM212" s="32">
        <v>71.072999999999993</v>
      </c>
      <c r="BN212" s="32">
        <v>70.872</v>
      </c>
      <c r="BO212" s="32">
        <v>70.680000000000007</v>
      </c>
      <c r="BP212" s="32">
        <v>70.462000000000003</v>
      </c>
      <c r="BQ212" s="32">
        <v>70.242000000000004</v>
      </c>
      <c r="BR212" s="32">
        <v>70.010000000000005</v>
      </c>
      <c r="BS212" s="32">
        <v>69.772000000000006</v>
      </c>
      <c r="BT212" s="32">
        <v>69.510999999999996</v>
      </c>
      <c r="BU212" s="32">
        <v>69.251999999999995</v>
      </c>
      <c r="BV212" s="32">
        <v>68.959000000000003</v>
      </c>
      <c r="BW212" s="32">
        <v>68.671000000000006</v>
      </c>
      <c r="BX212" s="32">
        <v>68.382999999999996</v>
      </c>
      <c r="BY212" s="32">
        <v>68.063000000000002</v>
      </c>
      <c r="BZ212" s="32">
        <v>67.739000000000004</v>
      </c>
      <c r="CA212" s="32">
        <v>67.406999999999996</v>
      </c>
      <c r="CB212" s="32">
        <v>67.040000000000006</v>
      </c>
      <c r="CC212" s="32">
        <v>66.69</v>
      </c>
      <c r="CD212" s="32">
        <v>66.314999999999998</v>
      </c>
      <c r="CE212" s="32">
        <v>65.936000000000007</v>
      </c>
      <c r="CF212" s="32">
        <v>65.536000000000001</v>
      </c>
      <c r="CG212" s="32">
        <v>65.131</v>
      </c>
      <c r="CH212" s="32">
        <v>64.715000000000003</v>
      </c>
      <c r="CI212" s="32">
        <v>64.296000000000006</v>
      </c>
      <c r="CJ212" s="32">
        <v>63.868000000000002</v>
      </c>
      <c r="CK212" s="32">
        <v>63.432000000000002</v>
      </c>
      <c r="CL212" s="32">
        <v>62.984999999999999</v>
      </c>
      <c r="CM212" s="32">
        <v>62.523000000000003</v>
      </c>
      <c r="CN212" s="32">
        <v>62.064999999999998</v>
      </c>
      <c r="CO212" s="32">
        <v>61.607999999999997</v>
      </c>
      <c r="CP212" s="32">
        <v>61.125999999999998</v>
      </c>
      <c r="CQ212" s="32">
        <v>60.654000000000003</v>
      </c>
      <c r="CR212" s="32">
        <v>60.162999999999997</v>
      </c>
      <c r="CS212" s="32">
        <v>59.686999999999998</v>
      </c>
      <c r="CT212" s="32">
        <v>59.198999999999998</v>
      </c>
      <c r="CU212" s="32">
        <v>58.707000000000001</v>
      </c>
      <c r="CV212" s="32">
        <v>58.223999999999997</v>
      </c>
      <c r="CW212" s="32">
        <v>57.753</v>
      </c>
      <c r="CX212" s="32">
        <v>57.280999999999999</v>
      </c>
      <c r="CY212" s="32">
        <v>56.805</v>
      </c>
      <c r="CZ212" s="32">
        <v>56.341999999999999</v>
      </c>
      <c r="DA212" s="32">
        <v>55.89</v>
      </c>
      <c r="DB212" s="32">
        <v>55.436</v>
      </c>
      <c r="DC212" s="32">
        <v>54.994</v>
      </c>
      <c r="DD212" s="32">
        <v>54.557000000000002</v>
      </c>
      <c r="DE212" s="32">
        <v>54.128</v>
      </c>
      <c r="DF212" s="32">
        <v>53.706000000000003</v>
      </c>
      <c r="DG212" s="32">
        <v>53.293999999999997</v>
      </c>
      <c r="DH212" s="32">
        <v>52.895000000000003</v>
      </c>
      <c r="DI212" s="32">
        <v>52.493000000000002</v>
      </c>
      <c r="DJ212" s="32">
        <v>52.107999999999997</v>
      </c>
      <c r="DK212" s="32">
        <v>51.726999999999997</v>
      </c>
      <c r="DL212" s="32">
        <v>51.344999999999999</v>
      </c>
      <c r="DM212" s="32"/>
    </row>
    <row r="213" spans="1:117" ht="11.4" x14ac:dyDescent="0.2">
      <c r="A213" s="32"/>
      <c r="B213" s="32" t="s">
        <v>113</v>
      </c>
      <c r="C213" s="32" t="s">
        <v>359</v>
      </c>
      <c r="D213" s="32">
        <v>17</v>
      </c>
      <c r="E213" s="32">
        <v>238</v>
      </c>
      <c r="F213" s="54" t="s">
        <v>349</v>
      </c>
      <c r="G213" s="32" t="s">
        <v>350</v>
      </c>
      <c r="H213" s="32" t="s">
        <v>141</v>
      </c>
      <c r="I213" s="32" t="s">
        <v>142</v>
      </c>
      <c r="J213" s="32" t="s">
        <v>143</v>
      </c>
      <c r="K213" s="32"/>
      <c r="L213" s="32"/>
      <c r="M213" s="32"/>
      <c r="N213" s="32"/>
      <c r="O213" s="32"/>
      <c r="P213" s="32"/>
      <c r="Q213" s="32"/>
      <c r="R213" s="32">
        <v>902</v>
      </c>
      <c r="S213" s="32"/>
      <c r="T213" s="32">
        <v>934</v>
      </c>
      <c r="U213" s="32">
        <v>948</v>
      </c>
      <c r="V213" s="32"/>
      <c r="W213" s="32"/>
      <c r="X213" s="32"/>
      <c r="Y213" s="32"/>
      <c r="Z213" s="32"/>
      <c r="AA213" s="32"/>
      <c r="AB213" s="32"/>
      <c r="AC213" s="32">
        <v>1518</v>
      </c>
      <c r="AD213" s="32">
        <v>2.7869999999999999</v>
      </c>
      <c r="AE213" s="32">
        <v>2.8359999999999999</v>
      </c>
      <c r="AF213" s="32">
        <v>2.9260000000000002</v>
      </c>
      <c r="AG213" s="32">
        <v>3.0739999999999998</v>
      </c>
      <c r="AH213" s="32">
        <v>3.2360000000000002</v>
      </c>
      <c r="AI213" s="32">
        <v>3.3719999999999999</v>
      </c>
      <c r="AJ213" s="32">
        <v>3.4830000000000001</v>
      </c>
      <c r="AK213" s="32">
        <v>3.528</v>
      </c>
      <c r="AL213" s="32">
        <v>3.5339999999999998</v>
      </c>
      <c r="AM213" s="32">
        <v>3.5190000000000001</v>
      </c>
      <c r="AN213" s="32">
        <v>3.4889999999999999</v>
      </c>
      <c r="AO213" s="32">
        <v>3.468</v>
      </c>
      <c r="AP213" s="32">
        <v>3.452</v>
      </c>
      <c r="AQ213" s="32">
        <v>3.444</v>
      </c>
      <c r="AR213" s="32">
        <v>3.4430000000000001</v>
      </c>
      <c r="AS213" s="32">
        <v>3.4460000000000002</v>
      </c>
      <c r="AT213" s="32">
        <v>3.4390000000000001</v>
      </c>
      <c r="AU213" s="32">
        <v>3.4249999999999998</v>
      </c>
      <c r="AV213" s="32">
        <v>3.4220000000000002</v>
      </c>
      <c r="AW213" s="32">
        <v>3.4089999999999998</v>
      </c>
      <c r="AX213" s="32">
        <v>3.4020000000000001</v>
      </c>
      <c r="AY213" s="32">
        <v>3.3929999999999998</v>
      </c>
      <c r="AZ213" s="32">
        <v>3.387</v>
      </c>
      <c r="BA213" s="32">
        <v>3.375</v>
      </c>
      <c r="BB213" s="32">
        <v>3.3660000000000001</v>
      </c>
      <c r="BC213" s="32">
        <v>3.355</v>
      </c>
      <c r="BD213" s="32">
        <v>3.3479999999999999</v>
      </c>
      <c r="BE213" s="32">
        <v>3.3380000000000001</v>
      </c>
      <c r="BF213" s="32">
        <v>3.3260000000000001</v>
      </c>
      <c r="BG213" s="32">
        <v>3.3159999999999998</v>
      </c>
      <c r="BH213" s="32">
        <v>3.3039999999999998</v>
      </c>
      <c r="BI213" s="32">
        <v>3.2879999999999998</v>
      </c>
      <c r="BJ213" s="32">
        <v>3.2829999999999999</v>
      </c>
      <c r="BK213" s="32">
        <v>3.27</v>
      </c>
      <c r="BL213" s="32">
        <v>3.26</v>
      </c>
      <c r="BM213" s="32">
        <v>3.2469999999999999</v>
      </c>
      <c r="BN213" s="32">
        <v>3.2330000000000001</v>
      </c>
      <c r="BO213" s="32">
        <v>3.2250000000000001</v>
      </c>
      <c r="BP213" s="32">
        <v>3.2170000000000001</v>
      </c>
      <c r="BQ213" s="32">
        <v>3.2029999999999998</v>
      </c>
      <c r="BR213" s="32">
        <v>3.1920000000000002</v>
      </c>
      <c r="BS213" s="32">
        <v>3.181</v>
      </c>
      <c r="BT213" s="32">
        <v>3.1720000000000002</v>
      </c>
      <c r="BU213" s="32">
        <v>3.1560000000000001</v>
      </c>
      <c r="BV213" s="32">
        <v>3.1440000000000001</v>
      </c>
      <c r="BW213" s="32">
        <v>3.1309999999999998</v>
      </c>
      <c r="BX213" s="32">
        <v>3.117</v>
      </c>
      <c r="BY213" s="32">
        <v>3.1059999999999999</v>
      </c>
      <c r="BZ213" s="32">
        <v>3.093</v>
      </c>
      <c r="CA213" s="32">
        <v>3.0830000000000002</v>
      </c>
      <c r="CB213" s="32">
        <v>3.0710000000000002</v>
      </c>
      <c r="CC213" s="32">
        <v>3.0529999999999999</v>
      </c>
      <c r="CD213" s="32">
        <v>3.0339999999999998</v>
      </c>
      <c r="CE213" s="32">
        <v>3.024</v>
      </c>
      <c r="CF213" s="32">
        <v>3.02</v>
      </c>
      <c r="CG213" s="32">
        <v>3.008</v>
      </c>
      <c r="CH213" s="32">
        <v>2.9969999999999999</v>
      </c>
      <c r="CI213" s="32">
        <v>2.9870000000000001</v>
      </c>
      <c r="CJ213" s="32">
        <v>2.97</v>
      </c>
      <c r="CK213" s="32">
        <v>2.9649999999999999</v>
      </c>
      <c r="CL213" s="32">
        <v>2.9569999999999999</v>
      </c>
      <c r="CM213" s="32">
        <v>2.948</v>
      </c>
      <c r="CN213" s="32">
        <v>2.9390000000000001</v>
      </c>
      <c r="CO213" s="32">
        <v>2.9319999999999999</v>
      </c>
      <c r="CP213" s="32">
        <v>2.9209999999999998</v>
      </c>
      <c r="CQ213" s="32">
        <v>2.9119999999999999</v>
      </c>
      <c r="CR213" s="32">
        <v>2.9020000000000001</v>
      </c>
      <c r="CS213" s="32">
        <v>2.891</v>
      </c>
      <c r="CT213" s="32">
        <v>2.879</v>
      </c>
      <c r="CU213" s="32">
        <v>2.875</v>
      </c>
      <c r="CV213" s="32">
        <v>2.8650000000000002</v>
      </c>
      <c r="CW213" s="32">
        <v>2.8580000000000001</v>
      </c>
      <c r="CX213" s="32">
        <v>2.85</v>
      </c>
      <c r="CY213" s="32">
        <v>2.84</v>
      </c>
      <c r="CZ213" s="32">
        <v>2.8330000000000002</v>
      </c>
      <c r="DA213" s="32">
        <v>2.819</v>
      </c>
      <c r="DB213" s="32">
        <v>2.8119999999999998</v>
      </c>
      <c r="DC213" s="32">
        <v>2.806</v>
      </c>
      <c r="DD213" s="32">
        <v>2.794</v>
      </c>
      <c r="DE213" s="32">
        <v>2.7829999999999999</v>
      </c>
      <c r="DF213" s="32">
        <v>2.774</v>
      </c>
      <c r="DG213" s="32">
        <v>2.766</v>
      </c>
      <c r="DH213" s="32">
        <v>2.7570000000000001</v>
      </c>
      <c r="DI213" s="32">
        <v>2.7469999999999999</v>
      </c>
      <c r="DJ213" s="32">
        <v>2.7370000000000001</v>
      </c>
      <c r="DK213" s="32">
        <v>2.7290000000000001</v>
      </c>
      <c r="DL213" s="32">
        <v>2.7170000000000001</v>
      </c>
      <c r="DM213" s="32"/>
    </row>
    <row r="214" spans="1:117" ht="11.4" x14ac:dyDescent="0.2">
      <c r="A214" s="32"/>
      <c r="B214" s="32" t="s">
        <v>113</v>
      </c>
      <c r="C214" s="32" t="s">
        <v>360</v>
      </c>
      <c r="D214" s="32">
        <v>26</v>
      </c>
      <c r="E214" s="32">
        <v>234</v>
      </c>
      <c r="F214" s="54" t="s">
        <v>349</v>
      </c>
      <c r="G214" s="32" t="s">
        <v>350</v>
      </c>
      <c r="H214" s="32" t="s">
        <v>275</v>
      </c>
      <c r="I214" s="32" t="s">
        <v>252</v>
      </c>
      <c r="J214" s="32" t="s">
        <v>258</v>
      </c>
      <c r="K214" s="32"/>
      <c r="L214" s="32"/>
      <c r="M214" s="32"/>
      <c r="N214" s="32"/>
      <c r="O214" s="32"/>
      <c r="P214" s="32"/>
      <c r="Q214" s="32">
        <v>901</v>
      </c>
      <c r="R214" s="32"/>
      <c r="S214" s="32"/>
      <c r="T214" s="32"/>
      <c r="U214" s="32"/>
      <c r="V214" s="32"/>
      <c r="W214" s="32"/>
      <c r="X214" s="32">
        <v>1503</v>
      </c>
      <c r="Y214" s="32"/>
      <c r="Z214" s="32"/>
      <c r="AA214" s="32"/>
      <c r="AB214" s="32"/>
      <c r="AC214" s="32"/>
      <c r="AD214" s="32">
        <v>47.965000000000003</v>
      </c>
      <c r="AE214" s="32">
        <v>48.055</v>
      </c>
      <c r="AF214" s="32">
        <v>48.173000000000002</v>
      </c>
      <c r="AG214" s="32">
        <v>48.326000000000001</v>
      </c>
      <c r="AH214" s="32">
        <v>48.497</v>
      </c>
      <c r="AI214" s="32">
        <v>48.677</v>
      </c>
      <c r="AJ214" s="32">
        <v>48.865000000000002</v>
      </c>
      <c r="AK214" s="32">
        <v>49.052999999999997</v>
      </c>
      <c r="AL214" s="32">
        <v>49.23</v>
      </c>
      <c r="AM214" s="32">
        <v>49.418999999999997</v>
      </c>
      <c r="AN214" s="32">
        <v>49.613</v>
      </c>
      <c r="AO214" s="32">
        <v>49.814999999999998</v>
      </c>
      <c r="AP214" s="32">
        <v>50.036000000000001</v>
      </c>
      <c r="AQ214" s="32">
        <v>50.246000000000002</v>
      </c>
      <c r="AR214" s="32">
        <v>50.47</v>
      </c>
      <c r="AS214" s="32">
        <v>50.697000000000003</v>
      </c>
      <c r="AT214" s="32">
        <v>50.912999999999997</v>
      </c>
      <c r="AU214" s="32">
        <v>51.128999999999998</v>
      </c>
      <c r="AV214" s="32">
        <v>51.341000000000001</v>
      </c>
      <c r="AW214" s="32">
        <v>51.545999999999999</v>
      </c>
      <c r="AX214" s="32">
        <v>51.744</v>
      </c>
      <c r="AY214" s="32">
        <v>51.933999999999997</v>
      </c>
      <c r="AZ214" s="32">
        <v>52.103000000000002</v>
      </c>
      <c r="BA214" s="32">
        <v>52.265000000000001</v>
      </c>
      <c r="BB214" s="32">
        <v>52.411000000000001</v>
      </c>
      <c r="BC214" s="32">
        <v>52.552999999999997</v>
      </c>
      <c r="BD214" s="32">
        <v>52.671999999999997</v>
      </c>
      <c r="BE214" s="32">
        <v>52.783999999999999</v>
      </c>
      <c r="BF214" s="32">
        <v>52.881999999999998</v>
      </c>
      <c r="BG214" s="32">
        <v>52.981000000000002</v>
      </c>
      <c r="BH214" s="32">
        <v>53.064999999999998</v>
      </c>
      <c r="BI214" s="32">
        <v>53.142000000000003</v>
      </c>
      <c r="BJ214" s="32">
        <v>53.206000000000003</v>
      </c>
      <c r="BK214" s="32">
        <v>53.273000000000003</v>
      </c>
      <c r="BL214" s="32">
        <v>53.338999999999999</v>
      </c>
      <c r="BM214" s="32">
        <v>53.396000000000001</v>
      </c>
      <c r="BN214" s="32">
        <v>53.465000000000003</v>
      </c>
      <c r="BO214" s="32">
        <v>53.523000000000003</v>
      </c>
      <c r="BP214" s="32">
        <v>53.587000000000003</v>
      </c>
      <c r="BQ214" s="32">
        <v>53.648000000000003</v>
      </c>
      <c r="BR214" s="32">
        <v>53.713000000000001</v>
      </c>
      <c r="BS214" s="32">
        <v>53.783000000000001</v>
      </c>
      <c r="BT214" s="32">
        <v>53.848999999999997</v>
      </c>
      <c r="BU214" s="32">
        <v>53.917000000000002</v>
      </c>
      <c r="BV214" s="32">
        <v>53.997</v>
      </c>
      <c r="BW214" s="32">
        <v>54.073999999999998</v>
      </c>
      <c r="BX214" s="32">
        <v>54.142000000000003</v>
      </c>
      <c r="BY214" s="32">
        <v>54.225000000000001</v>
      </c>
      <c r="BZ214" s="32">
        <v>54.314999999999998</v>
      </c>
      <c r="CA214" s="32">
        <v>54.393000000000001</v>
      </c>
      <c r="CB214" s="32">
        <v>54.472999999999999</v>
      </c>
      <c r="CC214" s="32">
        <v>54.555</v>
      </c>
      <c r="CD214" s="32">
        <v>54.642000000000003</v>
      </c>
      <c r="CE214" s="32">
        <v>54.722999999999999</v>
      </c>
      <c r="CF214" s="32">
        <v>54.793999999999997</v>
      </c>
      <c r="CG214" s="32">
        <v>54.871000000000002</v>
      </c>
      <c r="CH214" s="32">
        <v>54.948999999999998</v>
      </c>
      <c r="CI214" s="32">
        <v>55.014000000000003</v>
      </c>
      <c r="CJ214" s="32">
        <v>55.079000000000001</v>
      </c>
      <c r="CK214" s="32">
        <v>55.15</v>
      </c>
      <c r="CL214" s="32">
        <v>55.21</v>
      </c>
      <c r="CM214" s="32">
        <v>55.277999999999999</v>
      </c>
      <c r="CN214" s="32">
        <v>55.328000000000003</v>
      </c>
      <c r="CO214" s="32">
        <v>55.375999999999998</v>
      </c>
      <c r="CP214" s="32">
        <v>55.427</v>
      </c>
      <c r="CQ214" s="32">
        <v>55.466000000000001</v>
      </c>
      <c r="CR214" s="32">
        <v>55.506999999999998</v>
      </c>
      <c r="CS214" s="32">
        <v>55.545999999999999</v>
      </c>
      <c r="CT214" s="32">
        <v>55.570999999999998</v>
      </c>
      <c r="CU214" s="32">
        <v>55.588999999999999</v>
      </c>
      <c r="CV214" s="32">
        <v>55.603999999999999</v>
      </c>
      <c r="CW214" s="32">
        <v>55.610999999999997</v>
      </c>
      <c r="CX214" s="32">
        <v>55.616</v>
      </c>
      <c r="CY214" s="32">
        <v>55.616999999999997</v>
      </c>
      <c r="CZ214" s="32">
        <v>55.613</v>
      </c>
      <c r="DA214" s="32">
        <v>55.595999999999997</v>
      </c>
      <c r="DB214" s="32">
        <v>55.585999999999999</v>
      </c>
      <c r="DC214" s="32">
        <v>55.555999999999997</v>
      </c>
      <c r="DD214" s="32">
        <v>55.52</v>
      </c>
      <c r="DE214" s="32">
        <v>55.484999999999999</v>
      </c>
      <c r="DF214" s="32">
        <v>55.442999999999998</v>
      </c>
      <c r="DG214" s="32">
        <v>55.408999999999999</v>
      </c>
      <c r="DH214" s="32">
        <v>55.350999999999999</v>
      </c>
      <c r="DI214" s="32">
        <v>55.287999999999997</v>
      </c>
      <c r="DJ214" s="32">
        <v>55.226999999999997</v>
      </c>
      <c r="DK214" s="32">
        <v>55.162999999999997</v>
      </c>
      <c r="DL214" s="32">
        <v>55.097000000000001</v>
      </c>
      <c r="DM214" s="32"/>
    </row>
    <row r="215" spans="1:117" ht="11.4" x14ac:dyDescent="0.2">
      <c r="A215" s="32"/>
      <c r="B215" s="32" t="s">
        <v>113</v>
      </c>
      <c r="C215" s="32" t="s">
        <v>361</v>
      </c>
      <c r="D215" s="32">
        <v>14</v>
      </c>
      <c r="E215" s="32">
        <v>292</v>
      </c>
      <c r="F215" s="54" t="s">
        <v>349</v>
      </c>
      <c r="G215" s="32" t="s">
        <v>350</v>
      </c>
      <c r="H215" s="32" t="s">
        <v>251</v>
      </c>
      <c r="I215" s="32" t="s">
        <v>252</v>
      </c>
      <c r="J215" s="32" t="s">
        <v>258</v>
      </c>
      <c r="K215" s="32"/>
      <c r="L215" s="32"/>
      <c r="M215" s="32"/>
      <c r="N215" s="32"/>
      <c r="O215" s="32"/>
      <c r="P215" s="32"/>
      <c r="Q215" s="32">
        <v>901</v>
      </c>
      <c r="R215" s="32"/>
      <c r="S215" s="32"/>
      <c r="T215" s="32"/>
      <c r="U215" s="32"/>
      <c r="V215" s="32"/>
      <c r="W215" s="32"/>
      <c r="X215" s="32">
        <v>1503</v>
      </c>
      <c r="Y215" s="32"/>
      <c r="Z215" s="32"/>
      <c r="AA215" s="32"/>
      <c r="AB215" s="32"/>
      <c r="AC215" s="32"/>
      <c r="AD215" s="32">
        <v>33.725999999999999</v>
      </c>
      <c r="AE215" s="32">
        <v>33.741999999999997</v>
      </c>
      <c r="AF215" s="32">
        <v>33.738</v>
      </c>
      <c r="AG215" s="32">
        <v>33.722999999999999</v>
      </c>
      <c r="AH215" s="32">
        <v>33.715000000000003</v>
      </c>
      <c r="AI215" s="32">
        <v>33.706000000000003</v>
      </c>
      <c r="AJ215" s="32">
        <v>33.691000000000003</v>
      </c>
      <c r="AK215" s="32">
        <v>33.691000000000003</v>
      </c>
      <c r="AL215" s="32">
        <v>33.713999999999999</v>
      </c>
      <c r="AM215" s="32">
        <v>33.710999999999999</v>
      </c>
      <c r="AN215" s="32">
        <v>33.737000000000002</v>
      </c>
      <c r="AO215" s="32">
        <v>33.753</v>
      </c>
      <c r="AP215" s="32">
        <v>33.786000000000001</v>
      </c>
      <c r="AQ215" s="32">
        <v>33.82</v>
      </c>
      <c r="AR215" s="32">
        <v>33.844000000000001</v>
      </c>
      <c r="AS215" s="32">
        <v>33.889000000000003</v>
      </c>
      <c r="AT215" s="32">
        <v>33.905999999999999</v>
      </c>
      <c r="AU215" s="32">
        <v>33.951000000000001</v>
      </c>
      <c r="AV215" s="32">
        <v>33.978000000000002</v>
      </c>
      <c r="AW215" s="32">
        <v>34.003999999999998</v>
      </c>
      <c r="AX215" s="32">
        <v>34.030999999999999</v>
      </c>
      <c r="AY215" s="32">
        <v>34.048999999999999</v>
      </c>
      <c r="AZ215" s="32">
        <v>34.082000000000001</v>
      </c>
      <c r="BA215" s="32">
        <v>34.095999999999997</v>
      </c>
      <c r="BB215" s="32">
        <v>34.119999999999997</v>
      </c>
      <c r="BC215" s="32">
        <v>34.119</v>
      </c>
      <c r="BD215" s="32">
        <v>34.133000000000003</v>
      </c>
      <c r="BE215" s="32">
        <v>34.137</v>
      </c>
      <c r="BF215" s="32">
        <v>34.143999999999998</v>
      </c>
      <c r="BG215" s="32">
        <v>34.125999999999998</v>
      </c>
      <c r="BH215" s="32">
        <v>34.112000000000002</v>
      </c>
      <c r="BI215" s="32">
        <v>34.1</v>
      </c>
      <c r="BJ215" s="32">
        <v>34.076999999999998</v>
      </c>
      <c r="BK215" s="32">
        <v>34.051000000000002</v>
      </c>
      <c r="BL215" s="32">
        <v>34.012999999999998</v>
      </c>
      <c r="BM215" s="32">
        <v>33.969000000000001</v>
      </c>
      <c r="BN215" s="32">
        <v>33.917999999999999</v>
      </c>
      <c r="BO215" s="32">
        <v>33.863999999999997</v>
      </c>
      <c r="BP215" s="32">
        <v>33.808</v>
      </c>
      <c r="BQ215" s="32">
        <v>33.74</v>
      </c>
      <c r="BR215" s="32">
        <v>33.67</v>
      </c>
      <c r="BS215" s="32">
        <v>33.591000000000001</v>
      </c>
      <c r="BT215" s="32">
        <v>33.512</v>
      </c>
      <c r="BU215" s="32">
        <v>33.427</v>
      </c>
      <c r="BV215" s="32">
        <v>33.311999999999998</v>
      </c>
      <c r="BW215" s="32">
        <v>33.21</v>
      </c>
      <c r="BX215" s="32">
        <v>33.103000000000002</v>
      </c>
      <c r="BY215" s="32">
        <v>32.991</v>
      </c>
      <c r="BZ215" s="32">
        <v>32.877000000000002</v>
      </c>
      <c r="CA215" s="32">
        <v>32.752000000000002</v>
      </c>
      <c r="CB215" s="32">
        <v>32.627000000000002</v>
      </c>
      <c r="CC215" s="32">
        <v>32.488999999999997</v>
      </c>
      <c r="CD215" s="32">
        <v>32.36</v>
      </c>
      <c r="CE215" s="32">
        <v>32.213000000000001</v>
      </c>
      <c r="CF215" s="32">
        <v>32.070999999999998</v>
      </c>
      <c r="CG215" s="32">
        <v>31.934000000000001</v>
      </c>
      <c r="CH215" s="32">
        <v>31.794</v>
      </c>
      <c r="CI215" s="32">
        <v>31.645</v>
      </c>
      <c r="CJ215" s="32">
        <v>31.501999999999999</v>
      </c>
      <c r="CK215" s="32">
        <v>31.35</v>
      </c>
      <c r="CL215" s="32">
        <v>31.212</v>
      </c>
      <c r="CM215" s="32">
        <v>31.062999999999999</v>
      </c>
      <c r="CN215" s="32">
        <v>30.917000000000002</v>
      </c>
      <c r="CO215" s="32">
        <v>30.763999999999999</v>
      </c>
      <c r="CP215" s="32">
        <v>30.614000000000001</v>
      </c>
      <c r="CQ215" s="32">
        <v>30.469000000000001</v>
      </c>
      <c r="CR215" s="32">
        <v>30.324999999999999</v>
      </c>
      <c r="CS215" s="32">
        <v>30.178999999999998</v>
      </c>
      <c r="CT215" s="32">
        <v>30.042999999999999</v>
      </c>
      <c r="CU215" s="32">
        <v>29.893000000000001</v>
      </c>
      <c r="CV215" s="32">
        <v>29.747</v>
      </c>
      <c r="CW215" s="32">
        <v>29.593</v>
      </c>
      <c r="CX215" s="32">
        <v>29.452000000000002</v>
      </c>
      <c r="CY215" s="32">
        <v>29.297000000000001</v>
      </c>
      <c r="CZ215" s="32">
        <v>29.145</v>
      </c>
      <c r="DA215" s="32">
        <v>28.995999999999999</v>
      </c>
      <c r="DB215" s="32">
        <v>28.838999999999999</v>
      </c>
      <c r="DC215" s="32">
        <v>28.673999999999999</v>
      </c>
      <c r="DD215" s="32">
        <v>28.526</v>
      </c>
      <c r="DE215" s="32">
        <v>28.364000000000001</v>
      </c>
      <c r="DF215" s="32">
        <v>28.207000000000001</v>
      </c>
      <c r="DG215" s="32">
        <v>28.042999999999999</v>
      </c>
      <c r="DH215" s="32">
        <v>27.876000000000001</v>
      </c>
      <c r="DI215" s="32">
        <v>27.715</v>
      </c>
      <c r="DJ215" s="32">
        <v>27.559000000000001</v>
      </c>
      <c r="DK215" s="32">
        <v>27.388000000000002</v>
      </c>
      <c r="DL215" s="32">
        <v>27.242000000000001</v>
      </c>
      <c r="DM215" s="32"/>
    </row>
    <row r="216" spans="1:117" ht="11.4" x14ac:dyDescent="0.2">
      <c r="A216" s="32"/>
      <c r="B216" s="32" t="s">
        <v>113</v>
      </c>
      <c r="C216" s="32" t="s">
        <v>362</v>
      </c>
      <c r="D216" s="32">
        <v>26</v>
      </c>
      <c r="E216" s="32">
        <v>304</v>
      </c>
      <c r="F216" s="54" t="s">
        <v>349</v>
      </c>
      <c r="G216" s="32" t="s">
        <v>350</v>
      </c>
      <c r="H216" s="32"/>
      <c r="I216" s="32" t="s">
        <v>252</v>
      </c>
      <c r="J216" s="32" t="s">
        <v>258</v>
      </c>
      <c r="K216" s="32"/>
      <c r="L216" s="32"/>
      <c r="M216" s="32"/>
      <c r="N216" s="32"/>
      <c r="O216" s="32"/>
      <c r="P216" s="32"/>
      <c r="Q216" s="32">
        <v>901</v>
      </c>
      <c r="R216" s="32"/>
      <c r="S216" s="32"/>
      <c r="T216" s="32"/>
      <c r="U216" s="32"/>
      <c r="V216" s="32"/>
      <c r="W216" s="32"/>
      <c r="X216" s="32">
        <v>1503</v>
      </c>
      <c r="Y216" s="32"/>
      <c r="Z216" s="32"/>
      <c r="AA216" s="32"/>
      <c r="AB216" s="32"/>
      <c r="AC216" s="32"/>
      <c r="AD216" s="32">
        <v>56.383000000000003</v>
      </c>
      <c r="AE216" s="32">
        <v>56.378</v>
      </c>
      <c r="AF216" s="32">
        <v>56.408000000000001</v>
      </c>
      <c r="AG216" s="32">
        <v>56.472999999999999</v>
      </c>
      <c r="AH216" s="32">
        <v>56.564999999999998</v>
      </c>
      <c r="AI216" s="32">
        <v>56.66</v>
      </c>
      <c r="AJ216" s="32">
        <v>56.771999999999998</v>
      </c>
      <c r="AK216" s="32">
        <v>56.868000000000002</v>
      </c>
      <c r="AL216" s="32">
        <v>56.975000000000001</v>
      </c>
      <c r="AM216" s="32">
        <v>57.064</v>
      </c>
      <c r="AN216" s="32">
        <v>57.137</v>
      </c>
      <c r="AO216" s="32">
        <v>57.186</v>
      </c>
      <c r="AP216" s="32">
        <v>57.207999999999998</v>
      </c>
      <c r="AQ216" s="32">
        <v>57.216999999999999</v>
      </c>
      <c r="AR216" s="32">
        <v>57.197000000000003</v>
      </c>
      <c r="AS216" s="32">
        <v>57.161000000000001</v>
      </c>
      <c r="AT216" s="32">
        <v>57.091999999999999</v>
      </c>
      <c r="AU216" s="32">
        <v>57.021000000000001</v>
      </c>
      <c r="AV216" s="32">
        <v>56.923999999999999</v>
      </c>
      <c r="AW216" s="32">
        <v>56.805</v>
      </c>
      <c r="AX216" s="32">
        <v>56.683</v>
      </c>
      <c r="AY216" s="32">
        <v>56.540999999999997</v>
      </c>
      <c r="AZ216" s="32">
        <v>56.378999999999998</v>
      </c>
      <c r="BA216" s="32">
        <v>56.207000000000001</v>
      </c>
      <c r="BB216" s="32">
        <v>56.026000000000003</v>
      </c>
      <c r="BC216" s="32">
        <v>55.823999999999998</v>
      </c>
      <c r="BD216" s="32">
        <v>55.625</v>
      </c>
      <c r="BE216" s="32">
        <v>55.412999999999997</v>
      </c>
      <c r="BF216" s="32">
        <v>55.195</v>
      </c>
      <c r="BG216" s="32">
        <v>54.96</v>
      </c>
      <c r="BH216" s="32">
        <v>54.746000000000002</v>
      </c>
      <c r="BI216" s="32">
        <v>54.511000000000003</v>
      </c>
      <c r="BJ216" s="32">
        <v>54.268999999999998</v>
      </c>
      <c r="BK216" s="32">
        <v>54.021999999999998</v>
      </c>
      <c r="BL216" s="32">
        <v>53.774000000000001</v>
      </c>
      <c r="BM216" s="32">
        <v>53.536000000000001</v>
      </c>
      <c r="BN216" s="32">
        <v>53.298000000000002</v>
      </c>
      <c r="BO216" s="32">
        <v>53.058</v>
      </c>
      <c r="BP216" s="32">
        <v>52.823</v>
      </c>
      <c r="BQ216" s="32">
        <v>52.591000000000001</v>
      </c>
      <c r="BR216" s="32">
        <v>52.356000000000002</v>
      </c>
      <c r="BS216" s="32">
        <v>52.134999999999998</v>
      </c>
      <c r="BT216" s="32">
        <v>51.9</v>
      </c>
      <c r="BU216" s="32">
        <v>51.67</v>
      </c>
      <c r="BV216" s="32">
        <v>51.457999999999998</v>
      </c>
      <c r="BW216" s="32">
        <v>51.23</v>
      </c>
      <c r="BX216" s="32">
        <v>51.003999999999998</v>
      </c>
      <c r="BY216" s="32">
        <v>50.786999999999999</v>
      </c>
      <c r="BZ216" s="32">
        <v>50.558999999999997</v>
      </c>
      <c r="CA216" s="32">
        <v>50.335999999999999</v>
      </c>
      <c r="CB216" s="32">
        <v>50.112000000000002</v>
      </c>
      <c r="CC216" s="32">
        <v>49.877000000000002</v>
      </c>
      <c r="CD216" s="32">
        <v>49.64</v>
      </c>
      <c r="CE216" s="32">
        <v>49.412999999999997</v>
      </c>
      <c r="CF216" s="32">
        <v>49.174999999999997</v>
      </c>
      <c r="CG216" s="32">
        <v>48.935000000000002</v>
      </c>
      <c r="CH216" s="32">
        <v>48.682000000000002</v>
      </c>
      <c r="CI216" s="32">
        <v>48.436</v>
      </c>
      <c r="CJ216" s="32">
        <v>48.180999999999997</v>
      </c>
      <c r="CK216" s="32">
        <v>47.917999999999999</v>
      </c>
      <c r="CL216" s="32">
        <v>47.654000000000003</v>
      </c>
      <c r="CM216" s="32">
        <v>47.392000000000003</v>
      </c>
      <c r="CN216" s="32">
        <v>47.124000000000002</v>
      </c>
      <c r="CO216" s="32">
        <v>46.853000000000002</v>
      </c>
      <c r="CP216" s="32">
        <v>46.572000000000003</v>
      </c>
      <c r="CQ216" s="32">
        <v>46.298000000000002</v>
      </c>
      <c r="CR216" s="32">
        <v>46.024999999999999</v>
      </c>
      <c r="CS216" s="32">
        <v>45.746000000000002</v>
      </c>
      <c r="CT216" s="32">
        <v>45.468000000000004</v>
      </c>
      <c r="CU216" s="32">
        <v>45.183999999999997</v>
      </c>
      <c r="CV216" s="32">
        <v>44.904000000000003</v>
      </c>
      <c r="CW216" s="32">
        <v>44.625</v>
      </c>
      <c r="CX216" s="32">
        <v>44.356999999999999</v>
      </c>
      <c r="CY216" s="32">
        <v>44.076999999999998</v>
      </c>
      <c r="CZ216" s="32">
        <v>43.801000000000002</v>
      </c>
      <c r="DA216" s="32">
        <v>43.527999999999999</v>
      </c>
      <c r="DB216" s="32">
        <v>43.258000000000003</v>
      </c>
      <c r="DC216" s="32">
        <v>42.975000000000001</v>
      </c>
      <c r="DD216" s="32">
        <v>42.703000000000003</v>
      </c>
      <c r="DE216" s="32">
        <v>42.433</v>
      </c>
      <c r="DF216" s="32">
        <v>42.158000000000001</v>
      </c>
      <c r="DG216" s="32">
        <v>41.887</v>
      </c>
      <c r="DH216" s="32">
        <v>41.613999999999997</v>
      </c>
      <c r="DI216" s="32">
        <v>41.338000000000001</v>
      </c>
      <c r="DJ216" s="32">
        <v>41.070999999999998</v>
      </c>
      <c r="DK216" s="32">
        <v>40.79</v>
      </c>
      <c r="DL216" s="32">
        <v>40.524000000000001</v>
      </c>
      <c r="DM216" s="32"/>
    </row>
    <row r="217" spans="1:117" ht="11.4" x14ac:dyDescent="0.2">
      <c r="A217" s="32"/>
      <c r="B217" s="32" t="s">
        <v>113</v>
      </c>
      <c r="C217" s="32" t="s">
        <v>363</v>
      </c>
      <c r="D217" s="32">
        <v>30</v>
      </c>
      <c r="E217" s="32">
        <v>336</v>
      </c>
      <c r="F217" s="54" t="s">
        <v>349</v>
      </c>
      <c r="G217" s="32" t="s">
        <v>350</v>
      </c>
      <c r="H217" s="32" t="s">
        <v>251</v>
      </c>
      <c r="I217" s="32" t="s">
        <v>252</v>
      </c>
      <c r="J217" s="32" t="s">
        <v>258</v>
      </c>
      <c r="K217" s="32"/>
      <c r="L217" s="32"/>
      <c r="M217" s="32"/>
      <c r="N217" s="32"/>
      <c r="O217" s="32"/>
      <c r="P217" s="32"/>
      <c r="Q217" s="32">
        <v>901</v>
      </c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>
        <v>1518</v>
      </c>
      <c r="AD217" s="32">
        <v>0.78500000000000003</v>
      </c>
      <c r="AE217" s="32">
        <v>0.79</v>
      </c>
      <c r="AF217" s="32">
        <v>0.79100000000000004</v>
      </c>
      <c r="AG217" s="32">
        <v>0.79800000000000004</v>
      </c>
      <c r="AH217" s="32">
        <v>0.81</v>
      </c>
      <c r="AI217" s="32">
        <v>0.81499999999999995</v>
      </c>
      <c r="AJ217" s="32">
        <v>0.80900000000000005</v>
      </c>
      <c r="AK217" s="32">
        <v>0.81200000000000006</v>
      </c>
      <c r="AL217" s="32">
        <v>0.80800000000000005</v>
      </c>
      <c r="AM217" s="32">
        <v>0.80800000000000005</v>
      </c>
      <c r="AN217" s="32">
        <v>0.80300000000000005</v>
      </c>
      <c r="AO217" s="32">
        <v>0.79900000000000004</v>
      </c>
      <c r="AP217" s="32">
        <v>0.79500000000000004</v>
      </c>
      <c r="AQ217" s="32">
        <v>0.79300000000000004</v>
      </c>
      <c r="AR217" s="32">
        <v>0.80300000000000005</v>
      </c>
      <c r="AS217" s="32">
        <v>0.79700000000000004</v>
      </c>
      <c r="AT217" s="32">
        <v>0.79900000000000004</v>
      </c>
      <c r="AU217" s="32">
        <v>0.79400000000000004</v>
      </c>
      <c r="AV217" s="32">
        <v>0.79500000000000004</v>
      </c>
      <c r="AW217" s="32">
        <v>0.78900000000000003</v>
      </c>
      <c r="AX217" s="32">
        <v>0.80100000000000005</v>
      </c>
      <c r="AY217" s="32">
        <v>0.80100000000000005</v>
      </c>
      <c r="AZ217" s="32">
        <v>0.80500000000000005</v>
      </c>
      <c r="BA217" s="32">
        <v>0.80700000000000005</v>
      </c>
      <c r="BB217" s="32">
        <v>0.80600000000000005</v>
      </c>
      <c r="BC217" s="32">
        <v>0.8</v>
      </c>
      <c r="BD217" s="32">
        <v>0.79700000000000004</v>
      </c>
      <c r="BE217" s="32">
        <v>0.79500000000000004</v>
      </c>
      <c r="BF217" s="32">
        <v>0.8</v>
      </c>
      <c r="BG217" s="32">
        <v>0.79800000000000004</v>
      </c>
      <c r="BH217" s="32">
        <v>0.79400000000000004</v>
      </c>
      <c r="BI217" s="32">
        <v>0.79600000000000004</v>
      </c>
      <c r="BJ217" s="32">
        <v>0.80200000000000005</v>
      </c>
      <c r="BK217" s="32">
        <v>0.81100000000000005</v>
      </c>
      <c r="BL217" s="32">
        <v>0.81100000000000005</v>
      </c>
      <c r="BM217" s="32">
        <v>0.80700000000000005</v>
      </c>
      <c r="BN217" s="32">
        <v>0.80600000000000005</v>
      </c>
      <c r="BO217" s="32">
        <v>0.80400000000000005</v>
      </c>
      <c r="BP217" s="32">
        <v>0.80600000000000005</v>
      </c>
      <c r="BQ217" s="32">
        <v>0.80300000000000005</v>
      </c>
      <c r="BR217" s="32">
        <v>0.80500000000000005</v>
      </c>
      <c r="BS217" s="32">
        <v>0.80300000000000005</v>
      </c>
      <c r="BT217" s="32">
        <v>0.80500000000000005</v>
      </c>
      <c r="BU217" s="32">
        <v>0.80500000000000005</v>
      </c>
      <c r="BV217" s="32">
        <v>0.80400000000000005</v>
      </c>
      <c r="BW217" s="32">
        <v>0.81899999999999995</v>
      </c>
      <c r="BX217" s="32">
        <v>0.82199999999999995</v>
      </c>
      <c r="BY217" s="32">
        <v>0.81599999999999995</v>
      </c>
      <c r="BZ217" s="32">
        <v>0.81699999999999995</v>
      </c>
      <c r="CA217" s="32">
        <v>0.81699999999999995</v>
      </c>
      <c r="CB217" s="32">
        <v>0.81399999999999995</v>
      </c>
      <c r="CC217" s="32">
        <v>0.81</v>
      </c>
      <c r="CD217" s="32">
        <v>0.80800000000000005</v>
      </c>
      <c r="CE217" s="32">
        <v>0.80400000000000005</v>
      </c>
      <c r="CF217" s="32">
        <v>0.80300000000000005</v>
      </c>
      <c r="CG217" s="32">
        <v>0.79700000000000004</v>
      </c>
      <c r="CH217" s="32">
        <v>0.78800000000000003</v>
      </c>
      <c r="CI217" s="32">
        <v>0.78400000000000003</v>
      </c>
      <c r="CJ217" s="32">
        <v>0.78700000000000003</v>
      </c>
      <c r="CK217" s="32">
        <v>0.79300000000000004</v>
      </c>
      <c r="CL217" s="32">
        <v>0.79300000000000004</v>
      </c>
      <c r="CM217" s="32">
        <v>0.79300000000000004</v>
      </c>
      <c r="CN217" s="32">
        <v>0.79400000000000004</v>
      </c>
      <c r="CO217" s="32">
        <v>0.79300000000000004</v>
      </c>
      <c r="CP217" s="32">
        <v>0.79500000000000004</v>
      </c>
      <c r="CQ217" s="32">
        <v>0.79200000000000004</v>
      </c>
      <c r="CR217" s="32">
        <v>0.79100000000000004</v>
      </c>
      <c r="CS217" s="32">
        <v>0.79300000000000004</v>
      </c>
      <c r="CT217" s="32">
        <v>0.79200000000000004</v>
      </c>
      <c r="CU217" s="32">
        <v>0.79400000000000004</v>
      </c>
      <c r="CV217" s="32">
        <v>0.79500000000000004</v>
      </c>
      <c r="CW217" s="32">
        <v>0.79300000000000004</v>
      </c>
      <c r="CX217" s="32">
        <v>0.79100000000000004</v>
      </c>
      <c r="CY217" s="32">
        <v>0.78900000000000003</v>
      </c>
      <c r="CZ217" s="32">
        <v>0.78900000000000003</v>
      </c>
      <c r="DA217" s="32">
        <v>0.79100000000000004</v>
      </c>
      <c r="DB217" s="32">
        <v>0.79</v>
      </c>
      <c r="DC217" s="32">
        <v>0.78900000000000003</v>
      </c>
      <c r="DD217" s="32">
        <v>0.79</v>
      </c>
      <c r="DE217" s="32">
        <v>0.79</v>
      </c>
      <c r="DF217" s="32">
        <v>0.79100000000000004</v>
      </c>
      <c r="DG217" s="32">
        <v>0.79100000000000004</v>
      </c>
      <c r="DH217" s="32">
        <v>0.79300000000000004</v>
      </c>
      <c r="DI217" s="32">
        <v>0.79600000000000004</v>
      </c>
      <c r="DJ217" s="32">
        <v>0.79600000000000004</v>
      </c>
      <c r="DK217" s="32">
        <v>0.79500000000000004</v>
      </c>
      <c r="DL217" s="32">
        <v>0.79700000000000004</v>
      </c>
      <c r="DM217" s="32"/>
    </row>
    <row r="218" spans="1:117" ht="11.4" x14ac:dyDescent="0.2">
      <c r="A218" s="32"/>
      <c r="B218" s="32" t="s">
        <v>113</v>
      </c>
      <c r="C218" s="32" t="s">
        <v>364</v>
      </c>
      <c r="D218" s="32">
        <v>14</v>
      </c>
      <c r="E218" s="32">
        <v>833</v>
      </c>
      <c r="F218" s="54" t="s">
        <v>349</v>
      </c>
      <c r="G218" s="32" t="s">
        <v>350</v>
      </c>
      <c r="H218" s="32" t="s">
        <v>275</v>
      </c>
      <c r="I218" s="32" t="s">
        <v>252</v>
      </c>
      <c r="J218" s="32" t="s">
        <v>258</v>
      </c>
      <c r="K218" s="32"/>
      <c r="L218" s="32"/>
      <c r="M218" s="32"/>
      <c r="N218" s="32"/>
      <c r="O218" s="32"/>
      <c r="P218" s="32"/>
      <c r="Q218" s="32">
        <v>901</v>
      </c>
      <c r="R218" s="32"/>
      <c r="S218" s="32"/>
      <c r="T218" s="32"/>
      <c r="U218" s="32"/>
      <c r="V218" s="32"/>
      <c r="W218" s="32"/>
      <c r="X218" s="32">
        <v>1503</v>
      </c>
      <c r="Y218" s="32"/>
      <c r="Z218" s="32"/>
      <c r="AA218" s="32"/>
      <c r="AB218" s="32"/>
      <c r="AC218" s="32"/>
      <c r="AD218" s="32">
        <v>83.488</v>
      </c>
      <c r="AE218" s="32">
        <v>83.231999999999999</v>
      </c>
      <c r="AF218" s="32">
        <v>83.296000000000006</v>
      </c>
      <c r="AG218" s="32">
        <v>83.61</v>
      </c>
      <c r="AH218" s="32">
        <v>84.072999999999993</v>
      </c>
      <c r="AI218" s="32">
        <v>84.588999999999999</v>
      </c>
      <c r="AJ218" s="32">
        <v>85.031999999999996</v>
      </c>
      <c r="AK218" s="32">
        <v>85.41</v>
      </c>
      <c r="AL218" s="32">
        <v>85.736999999999995</v>
      </c>
      <c r="AM218" s="32">
        <v>86.028000000000006</v>
      </c>
      <c r="AN218" s="32">
        <v>86.313000000000002</v>
      </c>
      <c r="AO218" s="32">
        <v>86.597999999999999</v>
      </c>
      <c r="AP218" s="32">
        <v>86.891999999999996</v>
      </c>
      <c r="AQ218" s="32">
        <v>87.18</v>
      </c>
      <c r="AR218" s="32">
        <v>87.448999999999998</v>
      </c>
      <c r="AS218" s="32">
        <v>87.727999999999994</v>
      </c>
      <c r="AT218" s="32">
        <v>87.995000000000005</v>
      </c>
      <c r="AU218" s="32">
        <v>88.251999999999995</v>
      </c>
      <c r="AV218" s="32">
        <v>88.5</v>
      </c>
      <c r="AW218" s="32">
        <v>88.753</v>
      </c>
      <c r="AX218" s="32">
        <v>88.977999999999994</v>
      </c>
      <c r="AY218" s="32">
        <v>89.194000000000003</v>
      </c>
      <c r="AZ218" s="32">
        <v>89.400999999999996</v>
      </c>
      <c r="BA218" s="32">
        <v>89.599000000000004</v>
      </c>
      <c r="BB218" s="32">
        <v>89.777000000000001</v>
      </c>
      <c r="BC218" s="32">
        <v>89.941000000000003</v>
      </c>
      <c r="BD218" s="32">
        <v>90.102000000000004</v>
      </c>
      <c r="BE218" s="32">
        <v>90.242999999999995</v>
      </c>
      <c r="BF218" s="32">
        <v>90.372</v>
      </c>
      <c r="BG218" s="32">
        <v>90.492000000000004</v>
      </c>
      <c r="BH218" s="32">
        <v>90.578999999999994</v>
      </c>
      <c r="BI218" s="32">
        <v>90.66</v>
      </c>
      <c r="BJ218" s="32">
        <v>90.707999999999998</v>
      </c>
      <c r="BK218" s="32">
        <v>90.736000000000004</v>
      </c>
      <c r="BL218" s="32">
        <v>90.741</v>
      </c>
      <c r="BM218" s="32">
        <v>90.748000000000005</v>
      </c>
      <c r="BN218" s="32">
        <v>90.747</v>
      </c>
      <c r="BO218" s="32">
        <v>90.754000000000005</v>
      </c>
      <c r="BP218" s="32">
        <v>90.751999999999995</v>
      </c>
      <c r="BQ218" s="32">
        <v>90.76</v>
      </c>
      <c r="BR218" s="32">
        <v>90.763999999999996</v>
      </c>
      <c r="BS218" s="32">
        <v>90.778999999999996</v>
      </c>
      <c r="BT218" s="32">
        <v>90.796999999999997</v>
      </c>
      <c r="BU218" s="32">
        <v>90.807000000000002</v>
      </c>
      <c r="BV218" s="32">
        <v>90.835999999999999</v>
      </c>
      <c r="BW218" s="32">
        <v>90.875</v>
      </c>
      <c r="BX218" s="32">
        <v>90.927000000000007</v>
      </c>
      <c r="BY218" s="32">
        <v>90.981999999999999</v>
      </c>
      <c r="BZ218" s="32">
        <v>91.048000000000002</v>
      </c>
      <c r="CA218" s="32">
        <v>91.134</v>
      </c>
      <c r="CB218" s="32">
        <v>91.22</v>
      </c>
      <c r="CC218" s="32">
        <v>91.331999999999994</v>
      </c>
      <c r="CD218" s="32">
        <v>91.436000000000007</v>
      </c>
      <c r="CE218" s="32">
        <v>91.572000000000003</v>
      </c>
      <c r="CF218" s="32">
        <v>91.707999999999998</v>
      </c>
      <c r="CG218" s="32">
        <v>91.855999999999995</v>
      </c>
      <c r="CH218" s="32">
        <v>92.009</v>
      </c>
      <c r="CI218" s="32">
        <v>92.171000000000006</v>
      </c>
      <c r="CJ218" s="32">
        <v>92.335999999999999</v>
      </c>
      <c r="CK218" s="32">
        <v>92.504000000000005</v>
      </c>
      <c r="CL218" s="32">
        <v>92.683000000000007</v>
      </c>
      <c r="CM218" s="32">
        <v>92.858000000000004</v>
      </c>
      <c r="CN218" s="32">
        <v>93.03</v>
      </c>
      <c r="CO218" s="32">
        <v>93.192999999999998</v>
      </c>
      <c r="CP218" s="32">
        <v>93.376000000000005</v>
      </c>
      <c r="CQ218" s="32">
        <v>93.545000000000002</v>
      </c>
      <c r="CR218" s="32">
        <v>93.710999999999999</v>
      </c>
      <c r="CS218" s="32">
        <v>93.87</v>
      </c>
      <c r="CT218" s="32">
        <v>94.013999999999996</v>
      </c>
      <c r="CU218" s="32">
        <v>94.174999999999997</v>
      </c>
      <c r="CV218" s="32">
        <v>94.317999999999998</v>
      </c>
      <c r="CW218" s="32">
        <v>94.450999999999993</v>
      </c>
      <c r="CX218" s="32">
        <v>94.581999999999994</v>
      </c>
      <c r="CY218" s="32">
        <v>94.706999999999994</v>
      </c>
      <c r="CZ218" s="32">
        <v>94.832999999999998</v>
      </c>
      <c r="DA218" s="32">
        <v>94.950999999999993</v>
      </c>
      <c r="DB218" s="32">
        <v>95.066999999999993</v>
      </c>
      <c r="DC218" s="32">
        <v>95.171999999999997</v>
      </c>
      <c r="DD218" s="32">
        <v>95.277000000000001</v>
      </c>
      <c r="DE218" s="32">
        <v>95.382000000000005</v>
      </c>
      <c r="DF218" s="32">
        <v>95.498000000000005</v>
      </c>
      <c r="DG218" s="32">
        <v>95.593999999999994</v>
      </c>
      <c r="DH218" s="32">
        <v>95.712999999999994</v>
      </c>
      <c r="DI218" s="32">
        <v>95.825000000000003</v>
      </c>
      <c r="DJ218" s="32">
        <v>95.936000000000007</v>
      </c>
      <c r="DK218" s="32">
        <v>96.061999999999998</v>
      </c>
      <c r="DL218" s="32">
        <v>96.201999999999998</v>
      </c>
      <c r="DM218" s="32"/>
    </row>
    <row r="219" spans="1:117" ht="11.4" x14ac:dyDescent="0.2">
      <c r="A219" s="32"/>
      <c r="B219" s="32" t="s">
        <v>113</v>
      </c>
      <c r="C219" s="32" t="s">
        <v>365</v>
      </c>
      <c r="D219" s="32"/>
      <c r="E219" s="32">
        <v>438</v>
      </c>
      <c r="F219" s="54" t="s">
        <v>349</v>
      </c>
      <c r="G219" s="32" t="s">
        <v>350</v>
      </c>
      <c r="H219" s="32" t="s">
        <v>260</v>
      </c>
      <c r="I219" s="32" t="s">
        <v>252</v>
      </c>
      <c r="J219" s="32" t="s">
        <v>258</v>
      </c>
      <c r="K219" s="32"/>
      <c r="L219" s="32"/>
      <c r="M219" s="32"/>
      <c r="N219" s="32"/>
      <c r="O219" s="32"/>
      <c r="P219" s="32"/>
      <c r="Q219" s="32">
        <v>901</v>
      </c>
      <c r="R219" s="32"/>
      <c r="S219" s="32"/>
      <c r="T219" s="32"/>
      <c r="U219" s="32"/>
      <c r="V219" s="32"/>
      <c r="W219" s="32"/>
      <c r="X219" s="32">
        <v>1503</v>
      </c>
      <c r="Y219" s="32"/>
      <c r="Z219" s="32"/>
      <c r="AA219" s="32"/>
      <c r="AB219" s="32"/>
      <c r="AC219" s="32"/>
      <c r="AD219" s="32">
        <v>37.219000000000001</v>
      </c>
      <c r="AE219" s="32">
        <v>37.465000000000003</v>
      </c>
      <c r="AF219" s="32">
        <v>37.655000000000001</v>
      </c>
      <c r="AG219" s="32">
        <v>37.805</v>
      </c>
      <c r="AH219" s="32">
        <v>37.917999999999999</v>
      </c>
      <c r="AI219" s="32">
        <v>38.020000000000003</v>
      </c>
      <c r="AJ219" s="32">
        <v>38.137</v>
      </c>
      <c r="AK219" s="32">
        <v>38.253999999999998</v>
      </c>
      <c r="AL219" s="32">
        <v>38.389000000000003</v>
      </c>
      <c r="AM219" s="32">
        <v>38.524999999999999</v>
      </c>
      <c r="AN219" s="32">
        <v>38.662999999999997</v>
      </c>
      <c r="AO219" s="32">
        <v>38.793999999999997</v>
      </c>
      <c r="AP219" s="32">
        <v>38.923000000000002</v>
      </c>
      <c r="AQ219" s="32">
        <v>39.045000000000002</v>
      </c>
      <c r="AR219" s="32">
        <v>39.17</v>
      </c>
      <c r="AS219" s="32">
        <v>39.290999999999997</v>
      </c>
      <c r="AT219" s="32">
        <v>39.405000000000001</v>
      </c>
      <c r="AU219" s="32">
        <v>39.518000000000001</v>
      </c>
      <c r="AV219" s="32">
        <v>39.625</v>
      </c>
      <c r="AW219" s="32">
        <v>39.728000000000002</v>
      </c>
      <c r="AX219" s="32">
        <v>39.820999999999998</v>
      </c>
      <c r="AY219" s="32">
        <v>39.908999999999999</v>
      </c>
      <c r="AZ219" s="32">
        <v>39.975999999999999</v>
      </c>
      <c r="BA219" s="32">
        <v>40.058999999999997</v>
      </c>
      <c r="BB219" s="32">
        <v>40.106000000000002</v>
      </c>
      <c r="BC219" s="32">
        <v>40.149000000000001</v>
      </c>
      <c r="BD219" s="32">
        <v>40.198999999999998</v>
      </c>
      <c r="BE219" s="32">
        <v>40.229999999999997</v>
      </c>
      <c r="BF219" s="32">
        <v>40.261000000000003</v>
      </c>
      <c r="BG219" s="32">
        <v>40.290999999999997</v>
      </c>
      <c r="BH219" s="32">
        <v>40.307000000000002</v>
      </c>
      <c r="BI219" s="32">
        <v>40.322000000000003</v>
      </c>
      <c r="BJ219" s="32">
        <v>40.331000000000003</v>
      </c>
      <c r="BK219" s="32">
        <v>40.335000000000001</v>
      </c>
      <c r="BL219" s="32">
        <v>40.341999999999999</v>
      </c>
      <c r="BM219" s="32">
        <v>40.350999999999999</v>
      </c>
      <c r="BN219" s="32">
        <v>40.354999999999997</v>
      </c>
      <c r="BO219" s="32">
        <v>40.363</v>
      </c>
      <c r="BP219" s="32">
        <v>40.378999999999998</v>
      </c>
      <c r="BQ219" s="32">
        <v>40.392000000000003</v>
      </c>
      <c r="BR219" s="32">
        <v>40.414000000000001</v>
      </c>
      <c r="BS219" s="32">
        <v>40.442</v>
      </c>
      <c r="BT219" s="32">
        <v>40.47</v>
      </c>
      <c r="BU219" s="32">
        <v>40.514000000000003</v>
      </c>
      <c r="BV219" s="32">
        <v>40.557000000000002</v>
      </c>
      <c r="BW219" s="32">
        <v>40.61</v>
      </c>
      <c r="BX219" s="32">
        <v>40.667999999999999</v>
      </c>
      <c r="BY219" s="32">
        <v>40.731000000000002</v>
      </c>
      <c r="BZ219" s="32">
        <v>40.801000000000002</v>
      </c>
      <c r="CA219" s="32">
        <v>40.878</v>
      </c>
      <c r="CB219" s="32">
        <v>40.965000000000003</v>
      </c>
      <c r="CC219" s="32">
        <v>41.058</v>
      </c>
      <c r="CD219" s="32">
        <v>41.151000000000003</v>
      </c>
      <c r="CE219" s="32">
        <v>41.25</v>
      </c>
      <c r="CF219" s="32">
        <v>41.357999999999997</v>
      </c>
      <c r="CG219" s="32">
        <v>41.466000000000001</v>
      </c>
      <c r="CH219" s="32">
        <v>41.573</v>
      </c>
      <c r="CI219" s="32">
        <v>41.698</v>
      </c>
      <c r="CJ219" s="32">
        <v>41.817999999999998</v>
      </c>
      <c r="CK219" s="32">
        <v>41.93</v>
      </c>
      <c r="CL219" s="32">
        <v>42.052999999999997</v>
      </c>
      <c r="CM219" s="32">
        <v>42.174999999999997</v>
      </c>
      <c r="CN219" s="32">
        <v>42.296999999999997</v>
      </c>
      <c r="CO219" s="32">
        <v>42.417999999999999</v>
      </c>
      <c r="CP219" s="32">
        <v>42.529000000000003</v>
      </c>
      <c r="CQ219" s="32">
        <v>42.655999999999999</v>
      </c>
      <c r="CR219" s="32">
        <v>42.776000000000003</v>
      </c>
      <c r="CS219" s="32">
        <v>42.884999999999998</v>
      </c>
      <c r="CT219" s="32">
        <v>43.006</v>
      </c>
      <c r="CU219" s="32">
        <v>43.124000000000002</v>
      </c>
      <c r="CV219" s="32">
        <v>43.238999999999997</v>
      </c>
      <c r="CW219" s="32">
        <v>43.353999999999999</v>
      </c>
      <c r="CX219" s="32">
        <v>43.475000000000001</v>
      </c>
      <c r="CY219" s="32">
        <v>43.582999999999998</v>
      </c>
      <c r="CZ219" s="32">
        <v>43.706000000000003</v>
      </c>
      <c r="DA219" s="32">
        <v>43.828000000000003</v>
      </c>
      <c r="DB219" s="32">
        <v>43.938000000000002</v>
      </c>
      <c r="DC219" s="32">
        <v>44.061999999999998</v>
      </c>
      <c r="DD219" s="32">
        <v>44.183</v>
      </c>
      <c r="DE219" s="32">
        <v>44.301000000000002</v>
      </c>
      <c r="DF219" s="32">
        <v>44.424999999999997</v>
      </c>
      <c r="DG219" s="32">
        <v>44.552</v>
      </c>
      <c r="DH219" s="32">
        <v>44.689</v>
      </c>
      <c r="DI219" s="32">
        <v>44.808999999999997</v>
      </c>
      <c r="DJ219" s="32">
        <v>44.933</v>
      </c>
      <c r="DK219" s="32">
        <v>45.072000000000003</v>
      </c>
      <c r="DL219" s="32">
        <v>45.212000000000003</v>
      </c>
      <c r="DM219" s="32"/>
    </row>
    <row r="220" spans="1:117" ht="11.4" x14ac:dyDescent="0.2">
      <c r="A220" s="32"/>
      <c r="B220" s="32" t="s">
        <v>113</v>
      </c>
      <c r="C220" s="32" t="s">
        <v>366</v>
      </c>
      <c r="D220" s="32"/>
      <c r="E220" s="32">
        <v>584</v>
      </c>
      <c r="F220" s="54" t="s">
        <v>349</v>
      </c>
      <c r="G220" s="32" t="s">
        <v>350</v>
      </c>
      <c r="H220" s="32" t="s">
        <v>153</v>
      </c>
      <c r="I220" s="32" t="s">
        <v>154</v>
      </c>
      <c r="J220" s="32" t="s">
        <v>117</v>
      </c>
      <c r="K220" s="32"/>
      <c r="L220" s="32"/>
      <c r="M220" s="32"/>
      <c r="N220" s="32"/>
      <c r="O220" s="32"/>
      <c r="P220" s="32"/>
      <c r="Q220" s="32"/>
      <c r="R220" s="32">
        <v>902</v>
      </c>
      <c r="S220" s="32"/>
      <c r="T220" s="32">
        <v>934</v>
      </c>
      <c r="U220" s="32">
        <v>948</v>
      </c>
      <c r="V220" s="32"/>
      <c r="W220" s="32">
        <v>1637</v>
      </c>
      <c r="X220" s="32"/>
      <c r="Y220" s="32">
        <v>1517</v>
      </c>
      <c r="Z220" s="32">
        <v>1502</v>
      </c>
      <c r="AA220" s="32"/>
      <c r="AB220" s="32"/>
      <c r="AC220" s="32"/>
      <c r="AD220" s="32">
        <v>57.183</v>
      </c>
      <c r="AE220" s="32">
        <v>57.444000000000003</v>
      </c>
      <c r="AF220" s="32">
        <v>57.722999999999999</v>
      </c>
      <c r="AG220" s="32">
        <v>58.052999999999997</v>
      </c>
      <c r="AH220" s="32">
        <v>58.411999999999999</v>
      </c>
      <c r="AI220" s="32">
        <v>58.790999999999997</v>
      </c>
      <c r="AJ220" s="32">
        <v>59.194000000000003</v>
      </c>
      <c r="AK220" s="32">
        <v>59.618000000000002</v>
      </c>
      <c r="AL220" s="32">
        <v>60.051000000000002</v>
      </c>
      <c r="AM220" s="32">
        <v>60.52</v>
      </c>
      <c r="AN220" s="32">
        <v>61.040999999999997</v>
      </c>
      <c r="AO220" s="32">
        <v>61.597000000000001</v>
      </c>
      <c r="AP220" s="32">
        <v>62.225999999999999</v>
      </c>
      <c r="AQ220" s="32">
        <v>62.895000000000003</v>
      </c>
      <c r="AR220" s="32">
        <v>63.582999999999998</v>
      </c>
      <c r="AS220" s="32">
        <v>64.299000000000007</v>
      </c>
      <c r="AT220" s="32">
        <v>64.998000000000005</v>
      </c>
      <c r="AU220" s="32">
        <v>65.686999999999998</v>
      </c>
      <c r="AV220" s="32">
        <v>66.361999999999995</v>
      </c>
      <c r="AW220" s="32">
        <v>67.028000000000006</v>
      </c>
      <c r="AX220" s="32">
        <v>67.686000000000007</v>
      </c>
      <c r="AY220" s="32">
        <v>68.328000000000003</v>
      </c>
      <c r="AZ220" s="32">
        <v>68.947999999999993</v>
      </c>
      <c r="BA220" s="32">
        <v>69.567999999999998</v>
      </c>
      <c r="BB220" s="32">
        <v>70.156000000000006</v>
      </c>
      <c r="BC220" s="32">
        <v>70.727000000000004</v>
      </c>
      <c r="BD220" s="32">
        <v>71.263999999999996</v>
      </c>
      <c r="BE220" s="32">
        <v>71.783000000000001</v>
      </c>
      <c r="BF220" s="32">
        <v>72.284000000000006</v>
      </c>
      <c r="BG220" s="32">
        <v>72.747</v>
      </c>
      <c r="BH220" s="32">
        <v>73.185000000000002</v>
      </c>
      <c r="BI220" s="32">
        <v>73.611000000000004</v>
      </c>
      <c r="BJ220" s="32">
        <v>73.998000000000005</v>
      </c>
      <c r="BK220" s="32">
        <v>74.361999999999995</v>
      </c>
      <c r="BL220" s="32">
        <v>74.718000000000004</v>
      </c>
      <c r="BM220" s="32">
        <v>75.052999999999997</v>
      </c>
      <c r="BN220" s="32">
        <v>75.363</v>
      </c>
      <c r="BO220" s="32">
        <v>75.661000000000001</v>
      </c>
      <c r="BP220" s="32">
        <v>75.938999999999993</v>
      </c>
      <c r="BQ220" s="32">
        <v>76.197000000000003</v>
      </c>
      <c r="BR220" s="32">
        <v>76.44</v>
      </c>
      <c r="BS220" s="32">
        <v>76.668999999999997</v>
      </c>
      <c r="BT220" s="32">
        <v>76.885999999999996</v>
      </c>
      <c r="BU220" s="32">
        <v>77.085999999999999</v>
      </c>
      <c r="BV220" s="32">
        <v>77.272000000000006</v>
      </c>
      <c r="BW220" s="32">
        <v>77.435000000000002</v>
      </c>
      <c r="BX220" s="32">
        <v>77.581999999999994</v>
      </c>
      <c r="BY220" s="32">
        <v>77.715000000000003</v>
      </c>
      <c r="BZ220" s="32">
        <v>77.828999999999994</v>
      </c>
      <c r="CA220" s="32">
        <v>77.911000000000001</v>
      </c>
      <c r="CB220" s="32">
        <v>77.974000000000004</v>
      </c>
      <c r="CC220" s="32">
        <v>78.021000000000001</v>
      </c>
      <c r="CD220" s="32">
        <v>78.03</v>
      </c>
      <c r="CE220" s="32">
        <v>78.013000000000005</v>
      </c>
      <c r="CF220" s="32">
        <v>77.98</v>
      </c>
      <c r="CG220" s="32">
        <v>77.915000000000006</v>
      </c>
      <c r="CH220" s="32">
        <v>77.807000000000002</v>
      </c>
      <c r="CI220" s="32">
        <v>77.680000000000007</v>
      </c>
      <c r="CJ220" s="32">
        <v>77.527000000000001</v>
      </c>
      <c r="CK220" s="32">
        <v>77.33</v>
      </c>
      <c r="CL220" s="32">
        <v>77.11</v>
      </c>
      <c r="CM220" s="32">
        <v>76.867999999999995</v>
      </c>
      <c r="CN220" s="32">
        <v>76.599000000000004</v>
      </c>
      <c r="CO220" s="32">
        <v>76.301000000000002</v>
      </c>
      <c r="CP220" s="32">
        <v>75.974999999999994</v>
      </c>
      <c r="CQ220" s="32">
        <v>75.617999999999995</v>
      </c>
      <c r="CR220" s="32">
        <v>75.244</v>
      </c>
      <c r="CS220" s="32">
        <v>74.843000000000004</v>
      </c>
      <c r="CT220" s="32">
        <v>74.418000000000006</v>
      </c>
      <c r="CU220" s="32">
        <v>73.977000000000004</v>
      </c>
      <c r="CV220" s="32">
        <v>73.492999999999995</v>
      </c>
      <c r="CW220" s="32">
        <v>73.018000000000001</v>
      </c>
      <c r="CX220" s="32">
        <v>72.494</v>
      </c>
      <c r="CY220" s="32">
        <v>71.959999999999994</v>
      </c>
      <c r="CZ220" s="32">
        <v>71.391000000000005</v>
      </c>
      <c r="DA220" s="32">
        <v>70.814999999999998</v>
      </c>
      <c r="DB220" s="32">
        <v>70.212999999999994</v>
      </c>
      <c r="DC220" s="32">
        <v>69.581999999999994</v>
      </c>
      <c r="DD220" s="32">
        <v>68.942999999999998</v>
      </c>
      <c r="DE220" s="32">
        <v>68.278000000000006</v>
      </c>
      <c r="DF220" s="32">
        <v>67.596999999999994</v>
      </c>
      <c r="DG220" s="32">
        <v>66.899000000000001</v>
      </c>
      <c r="DH220" s="32">
        <v>66.191000000000003</v>
      </c>
      <c r="DI220" s="32">
        <v>65.472999999999999</v>
      </c>
      <c r="DJ220" s="32">
        <v>64.727000000000004</v>
      </c>
      <c r="DK220" s="32">
        <v>63.978999999999999</v>
      </c>
      <c r="DL220" s="32">
        <v>63.210999999999999</v>
      </c>
      <c r="DM220" s="32"/>
    </row>
    <row r="221" spans="1:117" ht="11.4" x14ac:dyDescent="0.2">
      <c r="A221" s="32"/>
      <c r="B221" s="32" t="s">
        <v>113</v>
      </c>
      <c r="C221" s="32" t="s">
        <v>367</v>
      </c>
      <c r="D221" s="32"/>
      <c r="E221" s="32">
        <v>492</v>
      </c>
      <c r="F221" s="54" t="s">
        <v>349</v>
      </c>
      <c r="G221" s="32" t="s">
        <v>350</v>
      </c>
      <c r="H221" s="32" t="s">
        <v>260</v>
      </c>
      <c r="I221" s="32" t="s">
        <v>252</v>
      </c>
      <c r="J221" s="32" t="s">
        <v>258</v>
      </c>
      <c r="K221" s="32"/>
      <c r="L221" s="32"/>
      <c r="M221" s="32"/>
      <c r="N221" s="32"/>
      <c r="O221" s="32"/>
      <c r="P221" s="32"/>
      <c r="Q221" s="32">
        <v>901</v>
      </c>
      <c r="R221" s="32"/>
      <c r="S221" s="32"/>
      <c r="T221" s="32"/>
      <c r="U221" s="32"/>
      <c r="V221" s="32"/>
      <c r="W221" s="32"/>
      <c r="X221" s="32">
        <v>1503</v>
      </c>
      <c r="Y221" s="32"/>
      <c r="Z221" s="32"/>
      <c r="AA221" s="32"/>
      <c r="AB221" s="32"/>
      <c r="AC221" s="32"/>
      <c r="AD221" s="32">
        <v>37.32</v>
      </c>
      <c r="AE221" s="32">
        <v>37.722999999999999</v>
      </c>
      <c r="AF221" s="32">
        <v>38.07</v>
      </c>
      <c r="AG221" s="32">
        <v>38.392000000000003</v>
      </c>
      <c r="AH221" s="32">
        <v>38.682000000000002</v>
      </c>
      <c r="AI221" s="32">
        <v>38.966999999999999</v>
      </c>
      <c r="AJ221" s="32">
        <v>39.244</v>
      </c>
      <c r="AK221" s="32">
        <v>39.520000000000003</v>
      </c>
      <c r="AL221" s="32">
        <v>39.777999999999999</v>
      </c>
      <c r="AM221" s="32">
        <v>40.042000000000002</v>
      </c>
      <c r="AN221" s="32">
        <v>40.302999999999997</v>
      </c>
      <c r="AO221" s="32">
        <v>40.552999999999997</v>
      </c>
      <c r="AP221" s="32">
        <v>40.807000000000002</v>
      </c>
      <c r="AQ221" s="32">
        <v>41.048999999999999</v>
      </c>
      <c r="AR221" s="32">
        <v>41.301000000000002</v>
      </c>
      <c r="AS221" s="32">
        <v>41.54</v>
      </c>
      <c r="AT221" s="32">
        <v>41.771000000000001</v>
      </c>
      <c r="AU221" s="32">
        <v>42.015000000000001</v>
      </c>
      <c r="AV221" s="32">
        <v>42.247999999999998</v>
      </c>
      <c r="AW221" s="32">
        <v>42.475999999999999</v>
      </c>
      <c r="AX221" s="32">
        <v>42.712000000000003</v>
      </c>
      <c r="AY221" s="32">
        <v>42.941000000000003</v>
      </c>
      <c r="AZ221" s="32">
        <v>43.158999999999999</v>
      </c>
      <c r="BA221" s="32">
        <v>43.371000000000002</v>
      </c>
      <c r="BB221" s="32">
        <v>43.57</v>
      </c>
      <c r="BC221" s="32">
        <v>43.771000000000001</v>
      </c>
      <c r="BD221" s="32">
        <v>43.972999999999999</v>
      </c>
      <c r="BE221" s="32">
        <v>44.174999999999997</v>
      </c>
      <c r="BF221" s="32">
        <v>44.360999999999997</v>
      </c>
      <c r="BG221" s="32">
        <v>44.558</v>
      </c>
      <c r="BH221" s="32">
        <v>44.744999999999997</v>
      </c>
      <c r="BI221" s="32">
        <v>44.945999999999998</v>
      </c>
      <c r="BJ221" s="32">
        <v>45.145000000000003</v>
      </c>
      <c r="BK221" s="32">
        <v>45.353999999999999</v>
      </c>
      <c r="BL221" s="32">
        <v>45.561</v>
      </c>
      <c r="BM221" s="32">
        <v>45.78</v>
      </c>
      <c r="BN221" s="32">
        <v>45.999000000000002</v>
      </c>
      <c r="BO221" s="32">
        <v>46.235999999999997</v>
      </c>
      <c r="BP221" s="32">
        <v>46.475999999999999</v>
      </c>
      <c r="BQ221" s="32">
        <v>46.735999999999997</v>
      </c>
      <c r="BR221" s="32">
        <v>47.002000000000002</v>
      </c>
      <c r="BS221" s="32">
        <v>47.273000000000003</v>
      </c>
      <c r="BT221" s="32">
        <v>47.557000000000002</v>
      </c>
      <c r="BU221" s="32">
        <v>47.841000000000001</v>
      </c>
      <c r="BV221" s="32">
        <v>48.142000000000003</v>
      </c>
      <c r="BW221" s="32">
        <v>48.45</v>
      </c>
      <c r="BX221" s="32">
        <v>48.758000000000003</v>
      </c>
      <c r="BY221" s="32">
        <v>49.073</v>
      </c>
      <c r="BZ221" s="32">
        <v>49.396999999999998</v>
      </c>
      <c r="CA221" s="32">
        <v>49.713000000000001</v>
      </c>
      <c r="CB221" s="32">
        <v>50.043999999999997</v>
      </c>
      <c r="CC221" s="32">
        <v>50.372999999999998</v>
      </c>
      <c r="CD221" s="32">
        <v>50.713999999999999</v>
      </c>
      <c r="CE221" s="32">
        <v>51.052</v>
      </c>
      <c r="CF221" s="32">
        <v>51.387</v>
      </c>
      <c r="CG221" s="32">
        <v>51.741999999999997</v>
      </c>
      <c r="CH221" s="32">
        <v>52.093000000000004</v>
      </c>
      <c r="CI221" s="32">
        <v>52.46</v>
      </c>
      <c r="CJ221" s="32">
        <v>52.825000000000003</v>
      </c>
      <c r="CK221" s="32">
        <v>53.192999999999998</v>
      </c>
      <c r="CL221" s="32">
        <v>53.567</v>
      </c>
      <c r="CM221" s="32">
        <v>53.944000000000003</v>
      </c>
      <c r="CN221" s="32">
        <v>54.326000000000001</v>
      </c>
      <c r="CO221" s="32">
        <v>54.716999999999999</v>
      </c>
      <c r="CP221" s="32">
        <v>55.11</v>
      </c>
      <c r="CQ221" s="32">
        <v>55.505000000000003</v>
      </c>
      <c r="CR221" s="32">
        <v>55.905000000000001</v>
      </c>
      <c r="CS221" s="32">
        <v>56.301000000000002</v>
      </c>
      <c r="CT221" s="32">
        <v>56.694000000000003</v>
      </c>
      <c r="CU221" s="32">
        <v>57.104999999999997</v>
      </c>
      <c r="CV221" s="32">
        <v>57.512999999999998</v>
      </c>
      <c r="CW221" s="32">
        <v>57.933</v>
      </c>
      <c r="CX221" s="32">
        <v>58.347999999999999</v>
      </c>
      <c r="CY221" s="32">
        <v>58.764000000000003</v>
      </c>
      <c r="CZ221" s="32">
        <v>59.189</v>
      </c>
      <c r="DA221" s="32">
        <v>59.621000000000002</v>
      </c>
      <c r="DB221" s="32">
        <v>60.040999999999997</v>
      </c>
      <c r="DC221" s="32">
        <v>60.478000000000002</v>
      </c>
      <c r="DD221" s="32">
        <v>60.905999999999999</v>
      </c>
      <c r="DE221" s="32">
        <v>61.34</v>
      </c>
      <c r="DF221" s="32">
        <v>61.777999999999999</v>
      </c>
      <c r="DG221" s="32">
        <v>62.216000000000001</v>
      </c>
      <c r="DH221" s="32">
        <v>62.646999999999998</v>
      </c>
      <c r="DI221" s="32">
        <v>63.079000000000001</v>
      </c>
      <c r="DJ221" s="32">
        <v>63.512</v>
      </c>
      <c r="DK221" s="32">
        <v>63.935000000000002</v>
      </c>
      <c r="DL221" s="32">
        <v>64.364999999999995</v>
      </c>
      <c r="DM221" s="32"/>
    </row>
    <row r="222" spans="1:117" ht="11.4" x14ac:dyDescent="0.2">
      <c r="A222" s="32"/>
      <c r="B222" s="32" t="s">
        <v>113</v>
      </c>
      <c r="C222" s="32" t="s">
        <v>368</v>
      </c>
      <c r="D222" s="32">
        <v>14</v>
      </c>
      <c r="E222" s="32">
        <v>500</v>
      </c>
      <c r="F222" s="54" t="s">
        <v>349</v>
      </c>
      <c r="G222" s="32" t="s">
        <v>350</v>
      </c>
      <c r="H222" s="32" t="s">
        <v>251</v>
      </c>
      <c r="I222" s="32" t="s">
        <v>252</v>
      </c>
      <c r="J222" s="32" t="s">
        <v>143</v>
      </c>
      <c r="K222" s="32"/>
      <c r="L222" s="32"/>
      <c r="M222" s="32"/>
      <c r="N222" s="32"/>
      <c r="O222" s="32"/>
      <c r="P222" s="32"/>
      <c r="Q222" s="32">
        <v>901</v>
      </c>
      <c r="R222" s="32"/>
      <c r="S222" s="32"/>
      <c r="T222" s="32"/>
      <c r="U222" s="32"/>
      <c r="V222" s="32"/>
      <c r="W222" s="32"/>
      <c r="X222" s="32"/>
      <c r="Y222" s="32">
        <v>1517</v>
      </c>
      <c r="Z222" s="32">
        <v>1502</v>
      </c>
      <c r="AA222" s="32"/>
      <c r="AB222" s="32"/>
      <c r="AC222" s="32"/>
      <c r="AD222" s="32">
        <v>5</v>
      </c>
      <c r="AE222" s="32">
        <v>5</v>
      </c>
      <c r="AF222" s="32">
        <v>5</v>
      </c>
      <c r="AG222" s="32">
        <v>5</v>
      </c>
      <c r="AH222" s="32">
        <v>5</v>
      </c>
      <c r="AI222" s="32">
        <v>5</v>
      </c>
      <c r="AJ222" s="32">
        <v>4.9989999999999997</v>
      </c>
      <c r="AK222" s="32">
        <v>4.9809999999999999</v>
      </c>
      <c r="AL222" s="32">
        <v>4.968</v>
      </c>
      <c r="AM222" s="32">
        <v>4.9459999999999997</v>
      </c>
      <c r="AN222" s="32">
        <v>4.923</v>
      </c>
      <c r="AO222" s="32">
        <v>4.8970000000000002</v>
      </c>
      <c r="AP222" s="32">
        <v>4.8650000000000002</v>
      </c>
      <c r="AQ222" s="32">
        <v>4.843</v>
      </c>
      <c r="AR222" s="32">
        <v>4.8159999999999998</v>
      </c>
      <c r="AS222" s="32">
        <v>4.7919999999999998</v>
      </c>
      <c r="AT222" s="32">
        <v>4.7629999999999999</v>
      </c>
      <c r="AU222" s="32">
        <v>4.7279999999999998</v>
      </c>
      <c r="AV222" s="32">
        <v>4.7039999999999997</v>
      </c>
      <c r="AW222" s="32">
        <v>4.6769999999999996</v>
      </c>
      <c r="AX222" s="32">
        <v>4.649</v>
      </c>
      <c r="AY222" s="32">
        <v>4.6150000000000002</v>
      </c>
      <c r="AZ222" s="32">
        <v>4.5860000000000003</v>
      </c>
      <c r="BA222" s="32">
        <v>4.5570000000000004</v>
      </c>
      <c r="BB222" s="32">
        <v>4.5369999999999999</v>
      </c>
      <c r="BC222" s="32">
        <v>4.5069999999999997</v>
      </c>
      <c r="BD222" s="32">
        <v>4.4809999999999999</v>
      </c>
      <c r="BE222" s="32">
        <v>4.4470000000000001</v>
      </c>
      <c r="BF222" s="32">
        <v>4.42</v>
      </c>
      <c r="BG222" s="32">
        <v>4.391</v>
      </c>
      <c r="BH222" s="32">
        <v>4.3609999999999998</v>
      </c>
      <c r="BI222" s="32">
        <v>4.3239999999999998</v>
      </c>
      <c r="BJ222" s="32">
        <v>4.29</v>
      </c>
      <c r="BK222" s="32">
        <v>4.2560000000000002</v>
      </c>
      <c r="BL222" s="32">
        <v>4.2220000000000004</v>
      </c>
      <c r="BM222" s="32">
        <v>4.1870000000000003</v>
      </c>
      <c r="BN222" s="32">
        <v>4.1440000000000001</v>
      </c>
      <c r="BO222" s="32">
        <v>4.1150000000000002</v>
      </c>
      <c r="BP222" s="32">
        <v>4.0730000000000004</v>
      </c>
      <c r="BQ222" s="32">
        <v>4.0490000000000004</v>
      </c>
      <c r="BR222" s="32">
        <v>4.0060000000000002</v>
      </c>
      <c r="BS222" s="32">
        <v>3.9710000000000001</v>
      </c>
      <c r="BT222" s="32">
        <v>3.94</v>
      </c>
      <c r="BU222" s="32">
        <v>3.903</v>
      </c>
      <c r="BV222" s="32">
        <v>3.87</v>
      </c>
      <c r="BW222" s="32">
        <v>3.8380000000000001</v>
      </c>
      <c r="BX222" s="32">
        <v>3.8119999999999998</v>
      </c>
      <c r="BY222" s="32">
        <v>3.7719999999999998</v>
      </c>
      <c r="BZ222" s="32">
        <v>3.7349999999999999</v>
      </c>
      <c r="CA222" s="32">
        <v>3.7050000000000001</v>
      </c>
      <c r="CB222" s="32">
        <v>3.6739999999999999</v>
      </c>
      <c r="CC222" s="32">
        <v>3.6419999999999999</v>
      </c>
      <c r="CD222" s="32">
        <v>3.6150000000000002</v>
      </c>
      <c r="CE222" s="32">
        <v>3.581</v>
      </c>
      <c r="CF222" s="32">
        <v>3.5529999999999999</v>
      </c>
      <c r="CG222" s="32">
        <v>3.5179999999999998</v>
      </c>
      <c r="CH222" s="32">
        <v>3.4950000000000001</v>
      </c>
      <c r="CI222" s="32">
        <v>3.4670000000000001</v>
      </c>
      <c r="CJ222" s="32">
        <v>3.444</v>
      </c>
      <c r="CK222" s="32">
        <v>3.419</v>
      </c>
      <c r="CL222" s="32">
        <v>3.403</v>
      </c>
      <c r="CM222" s="32">
        <v>3.3780000000000001</v>
      </c>
      <c r="CN222" s="32">
        <v>3.355</v>
      </c>
      <c r="CO222" s="32">
        <v>3.3330000000000002</v>
      </c>
      <c r="CP222" s="32">
        <v>3.3180000000000001</v>
      </c>
      <c r="CQ222" s="32">
        <v>3.286</v>
      </c>
      <c r="CR222" s="32">
        <v>3.2730000000000001</v>
      </c>
      <c r="CS222" s="32">
        <v>3.2530000000000001</v>
      </c>
      <c r="CT222" s="32">
        <v>3.2309999999999999</v>
      </c>
      <c r="CU222" s="32">
        <v>3.21</v>
      </c>
      <c r="CV222" s="32">
        <v>3.1880000000000002</v>
      </c>
      <c r="CW222" s="32">
        <v>3.169</v>
      </c>
      <c r="CX222" s="32">
        <v>3.149</v>
      </c>
      <c r="CY222" s="32">
        <v>3.1269999999999998</v>
      </c>
      <c r="CZ222" s="32">
        <v>3.1059999999999999</v>
      </c>
      <c r="DA222" s="32">
        <v>3.0870000000000002</v>
      </c>
      <c r="DB222" s="32">
        <v>3.0619999999999998</v>
      </c>
      <c r="DC222" s="32">
        <v>3.0470000000000002</v>
      </c>
      <c r="DD222" s="32">
        <v>3.0259999999999998</v>
      </c>
      <c r="DE222" s="32">
        <v>3</v>
      </c>
      <c r="DF222" s="32">
        <v>2.9830000000000001</v>
      </c>
      <c r="DG222" s="32">
        <v>2.9620000000000002</v>
      </c>
      <c r="DH222" s="32">
        <v>2.952</v>
      </c>
      <c r="DI222" s="32">
        <v>2.93</v>
      </c>
      <c r="DJ222" s="32">
        <v>2.911</v>
      </c>
      <c r="DK222" s="32">
        <v>2.891</v>
      </c>
      <c r="DL222" s="32">
        <v>2.8780000000000001</v>
      </c>
      <c r="DM222" s="32"/>
    </row>
    <row r="223" spans="1:117" ht="11.4" x14ac:dyDescent="0.2">
      <c r="A223" s="32"/>
      <c r="B223" s="32" t="s">
        <v>113</v>
      </c>
      <c r="C223" s="32" t="s">
        <v>369</v>
      </c>
      <c r="D223" s="32"/>
      <c r="E223" s="32">
        <v>520</v>
      </c>
      <c r="F223" s="54" t="s">
        <v>349</v>
      </c>
      <c r="G223" s="32" t="s">
        <v>350</v>
      </c>
      <c r="H223" s="32" t="s">
        <v>153</v>
      </c>
      <c r="I223" s="32" t="s">
        <v>154</v>
      </c>
      <c r="J223" s="32" t="s">
        <v>117</v>
      </c>
      <c r="K223" s="32"/>
      <c r="L223" s="32"/>
      <c r="M223" s="32"/>
      <c r="N223" s="32"/>
      <c r="O223" s="32"/>
      <c r="P223" s="32"/>
      <c r="Q223" s="32"/>
      <c r="R223" s="32">
        <v>902</v>
      </c>
      <c r="S223" s="32"/>
      <c r="T223" s="32">
        <v>934</v>
      </c>
      <c r="U223" s="32">
        <v>948</v>
      </c>
      <c r="V223" s="32"/>
      <c r="W223" s="32">
        <v>1637</v>
      </c>
      <c r="X223" s="32"/>
      <c r="Y223" s="32">
        <v>1517</v>
      </c>
      <c r="Z223" s="32">
        <v>1502</v>
      </c>
      <c r="AA223" s="32"/>
      <c r="AB223" s="32"/>
      <c r="AC223" s="32"/>
      <c r="AD223" s="32">
        <v>10.289</v>
      </c>
      <c r="AE223" s="32">
        <v>10.374000000000001</v>
      </c>
      <c r="AF223" s="32">
        <v>10.474</v>
      </c>
      <c r="AG223" s="32">
        <v>10.577</v>
      </c>
      <c r="AH223" s="32">
        <v>10.678000000000001</v>
      </c>
      <c r="AI223" s="32">
        <v>10.763999999999999</v>
      </c>
      <c r="AJ223" s="32">
        <v>10.834</v>
      </c>
      <c r="AK223" s="32">
        <v>10.872999999999999</v>
      </c>
      <c r="AL223" s="32">
        <v>10.894</v>
      </c>
      <c r="AM223" s="32">
        <v>10.917999999999999</v>
      </c>
      <c r="AN223" s="32">
        <v>10.932</v>
      </c>
      <c r="AO223" s="32">
        <v>10.942</v>
      </c>
      <c r="AP223" s="32">
        <v>10.943</v>
      </c>
      <c r="AQ223" s="32">
        <v>10.968</v>
      </c>
      <c r="AR223" s="32">
        <v>10.975</v>
      </c>
      <c r="AS223" s="32">
        <v>10.987</v>
      </c>
      <c r="AT223" s="32">
        <v>10.992000000000001</v>
      </c>
      <c r="AU223" s="32">
        <v>11.006</v>
      </c>
      <c r="AV223" s="32">
        <v>11</v>
      </c>
      <c r="AW223" s="32">
        <v>11.013</v>
      </c>
      <c r="AX223" s="32">
        <v>11.016</v>
      </c>
      <c r="AY223" s="32">
        <v>11.012</v>
      </c>
      <c r="AZ223" s="32">
        <v>11.026</v>
      </c>
      <c r="BA223" s="32">
        <v>11.019</v>
      </c>
      <c r="BB223" s="32">
        <v>11.023999999999999</v>
      </c>
      <c r="BC223" s="32">
        <v>11.018000000000001</v>
      </c>
      <c r="BD223" s="32">
        <v>11.003</v>
      </c>
      <c r="BE223" s="32">
        <v>11.010999999999999</v>
      </c>
      <c r="BF223" s="32">
        <v>11.000999999999999</v>
      </c>
      <c r="BG223" s="32">
        <v>10.987</v>
      </c>
      <c r="BH223" s="32">
        <v>10.965999999999999</v>
      </c>
      <c r="BI223" s="32">
        <v>10.941000000000001</v>
      </c>
      <c r="BJ223" s="32">
        <v>10.927</v>
      </c>
      <c r="BK223" s="32">
        <v>10.894</v>
      </c>
      <c r="BL223" s="32">
        <v>10.871</v>
      </c>
      <c r="BM223" s="32">
        <v>10.832000000000001</v>
      </c>
      <c r="BN223" s="32">
        <v>10.804</v>
      </c>
      <c r="BO223" s="32">
        <v>10.753</v>
      </c>
      <c r="BP223" s="32">
        <v>10.717000000000001</v>
      </c>
      <c r="BQ223" s="32">
        <v>10.66</v>
      </c>
      <c r="BR223" s="32">
        <v>10.627000000000001</v>
      </c>
      <c r="BS223" s="32">
        <v>10.561</v>
      </c>
      <c r="BT223" s="32">
        <v>10.512</v>
      </c>
      <c r="BU223" s="32">
        <v>10.454000000000001</v>
      </c>
      <c r="BV223" s="32">
        <v>10.391</v>
      </c>
      <c r="BW223" s="32">
        <v>10.329000000000001</v>
      </c>
      <c r="BX223" s="32">
        <v>10.268000000000001</v>
      </c>
      <c r="BY223" s="32">
        <v>10.202</v>
      </c>
      <c r="BZ223" s="32">
        <v>10.132999999999999</v>
      </c>
      <c r="CA223" s="32">
        <v>10.06</v>
      </c>
      <c r="CB223" s="32">
        <v>9.9830000000000005</v>
      </c>
      <c r="CC223" s="32">
        <v>9.91</v>
      </c>
      <c r="CD223" s="32">
        <v>9.8330000000000002</v>
      </c>
      <c r="CE223" s="32">
        <v>9.7409999999999997</v>
      </c>
      <c r="CF223" s="32">
        <v>9.6649999999999991</v>
      </c>
      <c r="CG223" s="32">
        <v>9.58</v>
      </c>
      <c r="CH223" s="32">
        <v>9.4949999999999992</v>
      </c>
      <c r="CI223" s="32">
        <v>9.3970000000000002</v>
      </c>
      <c r="CJ223" s="32">
        <v>9.3089999999999993</v>
      </c>
      <c r="CK223" s="32">
        <v>9.2110000000000003</v>
      </c>
      <c r="CL223" s="32">
        <v>9.11</v>
      </c>
      <c r="CM223" s="32">
        <v>9.02</v>
      </c>
      <c r="CN223" s="32">
        <v>8.8989999999999991</v>
      </c>
      <c r="CO223" s="32">
        <v>8.7970000000000006</v>
      </c>
      <c r="CP223" s="32">
        <v>8.7029999999999994</v>
      </c>
      <c r="CQ223" s="32">
        <v>8.5830000000000002</v>
      </c>
      <c r="CR223" s="32">
        <v>8.4670000000000005</v>
      </c>
      <c r="CS223" s="32">
        <v>8.3510000000000009</v>
      </c>
      <c r="CT223" s="32">
        <v>8.2289999999999992</v>
      </c>
      <c r="CU223" s="32">
        <v>8.1210000000000004</v>
      </c>
      <c r="CV223" s="32">
        <v>7.9969999999999999</v>
      </c>
      <c r="CW223" s="32">
        <v>7.86</v>
      </c>
      <c r="CX223" s="32">
        <v>7.7359999999999998</v>
      </c>
      <c r="CY223" s="32">
        <v>7.6050000000000004</v>
      </c>
      <c r="CZ223" s="32">
        <v>7.4749999999999996</v>
      </c>
      <c r="DA223" s="32">
        <v>7.343</v>
      </c>
      <c r="DB223" s="32">
        <v>7.21</v>
      </c>
      <c r="DC223" s="32">
        <v>7.0709999999999997</v>
      </c>
      <c r="DD223" s="32">
        <v>6.9359999999999999</v>
      </c>
      <c r="DE223" s="32">
        <v>6.7919999999999998</v>
      </c>
      <c r="DF223" s="32">
        <v>6.657</v>
      </c>
      <c r="DG223" s="32">
        <v>6.5140000000000002</v>
      </c>
      <c r="DH223" s="32">
        <v>6.3710000000000004</v>
      </c>
      <c r="DI223" s="32">
        <v>6.234</v>
      </c>
      <c r="DJ223" s="32">
        <v>6.0860000000000003</v>
      </c>
      <c r="DK223" s="32">
        <v>5.94</v>
      </c>
      <c r="DL223" s="32">
        <v>5.7939999999999996</v>
      </c>
      <c r="DM223" s="32"/>
    </row>
    <row r="224" spans="1:117" ht="11.4" x14ac:dyDescent="0.2">
      <c r="A224" s="32"/>
      <c r="B224" s="32" t="s">
        <v>113</v>
      </c>
      <c r="C224" s="32" t="s">
        <v>370</v>
      </c>
      <c r="D224" s="32">
        <v>21</v>
      </c>
      <c r="E224" s="32">
        <v>570</v>
      </c>
      <c r="F224" s="54" t="s">
        <v>349</v>
      </c>
      <c r="G224" s="32" t="s">
        <v>350</v>
      </c>
      <c r="H224" s="32" t="s">
        <v>171</v>
      </c>
      <c r="I224" s="32" t="s">
        <v>154</v>
      </c>
      <c r="J224" s="32" t="s">
        <v>117</v>
      </c>
      <c r="K224" s="32"/>
      <c r="L224" s="32"/>
      <c r="M224" s="32"/>
      <c r="N224" s="32"/>
      <c r="O224" s="32"/>
      <c r="P224" s="32"/>
      <c r="Q224" s="32"/>
      <c r="R224" s="32">
        <v>902</v>
      </c>
      <c r="S224" s="32"/>
      <c r="T224" s="32">
        <v>934</v>
      </c>
      <c r="U224" s="32">
        <v>948</v>
      </c>
      <c r="V224" s="32"/>
      <c r="W224" s="32">
        <v>1637</v>
      </c>
      <c r="X224" s="32"/>
      <c r="Y224" s="32"/>
      <c r="Z224" s="32"/>
      <c r="AA224" s="32"/>
      <c r="AB224" s="32"/>
      <c r="AC224" s="32">
        <v>1518</v>
      </c>
      <c r="AD224" s="32">
        <v>1.607</v>
      </c>
      <c r="AE224" s="32">
        <v>1.61</v>
      </c>
      <c r="AF224" s="32">
        <v>1.611</v>
      </c>
      <c r="AG224" s="32">
        <v>1.6120000000000001</v>
      </c>
      <c r="AH224" s="32">
        <v>1.61</v>
      </c>
      <c r="AI224" s="32">
        <v>1.6140000000000001</v>
      </c>
      <c r="AJ224" s="32">
        <v>1.6180000000000001</v>
      </c>
      <c r="AK224" s="32">
        <v>1.6140000000000001</v>
      </c>
      <c r="AL224" s="32">
        <v>1.6160000000000001</v>
      </c>
      <c r="AM224" s="32">
        <v>1.619</v>
      </c>
      <c r="AN224" s="32">
        <v>1.6120000000000001</v>
      </c>
      <c r="AO224" s="32">
        <v>1.619</v>
      </c>
      <c r="AP224" s="32">
        <v>1.631</v>
      </c>
      <c r="AQ224" s="32">
        <v>1.639</v>
      </c>
      <c r="AR224" s="32">
        <v>1.6459999999999999</v>
      </c>
      <c r="AS224" s="32">
        <v>1.653</v>
      </c>
      <c r="AT224" s="32">
        <v>1.6619999999999999</v>
      </c>
      <c r="AU224" s="32">
        <v>1.6739999999999999</v>
      </c>
      <c r="AV224" s="32">
        <v>1.675</v>
      </c>
      <c r="AW224" s="32">
        <v>1.6839999999999999</v>
      </c>
      <c r="AX224" s="32">
        <v>1.696</v>
      </c>
      <c r="AY224" s="32">
        <v>1.7030000000000001</v>
      </c>
      <c r="AZ224" s="32">
        <v>1.7070000000000001</v>
      </c>
      <c r="BA224" s="32">
        <v>1.7130000000000001</v>
      </c>
      <c r="BB224" s="32">
        <v>1.7170000000000001</v>
      </c>
      <c r="BC224" s="32">
        <v>1.7250000000000001</v>
      </c>
      <c r="BD224" s="32">
        <v>1.732</v>
      </c>
      <c r="BE224" s="32">
        <v>1.738</v>
      </c>
      <c r="BF224" s="32">
        <v>1.7390000000000001</v>
      </c>
      <c r="BG224" s="32">
        <v>1.7410000000000001</v>
      </c>
      <c r="BH224" s="32">
        <v>1.748</v>
      </c>
      <c r="BI224" s="32">
        <v>1.752</v>
      </c>
      <c r="BJ224" s="32">
        <v>1.756</v>
      </c>
      <c r="BK224" s="32">
        <v>1.7609999999999999</v>
      </c>
      <c r="BL224" s="32">
        <v>1.768</v>
      </c>
      <c r="BM224" s="32">
        <v>1.772</v>
      </c>
      <c r="BN224" s="32">
        <v>1.7709999999999999</v>
      </c>
      <c r="BO224" s="32">
        <v>1.7789999999999999</v>
      </c>
      <c r="BP224" s="32">
        <v>1.7789999999999999</v>
      </c>
      <c r="BQ224" s="32">
        <v>1.7809999999999999</v>
      </c>
      <c r="BR224" s="32">
        <v>1.788</v>
      </c>
      <c r="BS224" s="32">
        <v>1.79</v>
      </c>
      <c r="BT224" s="32">
        <v>1.794</v>
      </c>
      <c r="BU224" s="32">
        <v>1.8009999999999999</v>
      </c>
      <c r="BV224" s="32">
        <v>1.8029999999999999</v>
      </c>
      <c r="BW224" s="32">
        <v>1.806</v>
      </c>
      <c r="BX224" s="32">
        <v>1.8089999999999999</v>
      </c>
      <c r="BY224" s="32">
        <v>1.8140000000000001</v>
      </c>
      <c r="BZ224" s="32">
        <v>1.8089999999999999</v>
      </c>
      <c r="CA224" s="32">
        <v>1.8109999999999999</v>
      </c>
      <c r="CB224" s="32">
        <v>1.8169999999999999</v>
      </c>
      <c r="CC224" s="32">
        <v>1.821</v>
      </c>
      <c r="CD224" s="32">
        <v>1.821</v>
      </c>
      <c r="CE224" s="32">
        <v>1.8220000000000001</v>
      </c>
      <c r="CF224" s="32">
        <v>1.819</v>
      </c>
      <c r="CG224" s="32">
        <v>1.82</v>
      </c>
      <c r="CH224" s="32">
        <v>1.819</v>
      </c>
      <c r="CI224" s="32">
        <v>1.819</v>
      </c>
      <c r="CJ224" s="32">
        <v>1.8180000000000001</v>
      </c>
      <c r="CK224" s="32">
        <v>1.8169999999999999</v>
      </c>
      <c r="CL224" s="32">
        <v>1.8140000000000001</v>
      </c>
      <c r="CM224" s="32">
        <v>1.8140000000000001</v>
      </c>
      <c r="CN224" s="32">
        <v>1.81</v>
      </c>
      <c r="CO224" s="32">
        <v>1.81</v>
      </c>
      <c r="CP224" s="32">
        <v>1.8049999999999999</v>
      </c>
      <c r="CQ224" s="32">
        <v>1.8</v>
      </c>
      <c r="CR224" s="32">
        <v>1.798</v>
      </c>
      <c r="CS224" s="32">
        <v>1.798</v>
      </c>
      <c r="CT224" s="32">
        <v>1.7949999999999999</v>
      </c>
      <c r="CU224" s="32">
        <v>1.7849999999999999</v>
      </c>
      <c r="CV224" s="32">
        <v>1.786</v>
      </c>
      <c r="CW224" s="32">
        <v>1.7849999999999999</v>
      </c>
      <c r="CX224" s="32">
        <v>1.784</v>
      </c>
      <c r="CY224" s="32">
        <v>1.78</v>
      </c>
      <c r="CZ224" s="32">
        <v>1.7749999999999999</v>
      </c>
      <c r="DA224" s="32">
        <v>1.776</v>
      </c>
      <c r="DB224" s="32">
        <v>1.774</v>
      </c>
      <c r="DC224" s="32">
        <v>1.766</v>
      </c>
      <c r="DD224" s="32">
        <v>1.762</v>
      </c>
      <c r="DE224" s="32">
        <v>1.7589999999999999</v>
      </c>
      <c r="DF224" s="32">
        <v>1.7569999999999999</v>
      </c>
      <c r="DG224" s="32">
        <v>1.75</v>
      </c>
      <c r="DH224" s="32">
        <v>1.7430000000000001</v>
      </c>
      <c r="DI224" s="32">
        <v>1.734</v>
      </c>
      <c r="DJ224" s="32">
        <v>1.732</v>
      </c>
      <c r="DK224" s="32">
        <v>1.73</v>
      </c>
      <c r="DL224" s="32">
        <v>1.726</v>
      </c>
      <c r="DM224" s="32"/>
    </row>
    <row r="225" spans="1:420" ht="11.4" x14ac:dyDescent="0.2">
      <c r="A225" s="32"/>
      <c r="B225" s="32" t="s">
        <v>113</v>
      </c>
      <c r="C225" s="32" t="s">
        <v>371</v>
      </c>
      <c r="D225" s="32"/>
      <c r="E225" s="32"/>
      <c r="F225" s="54" t="s">
        <v>349</v>
      </c>
      <c r="G225" s="32" t="s">
        <v>350</v>
      </c>
      <c r="H225" s="32" t="s">
        <v>153</v>
      </c>
      <c r="I225" s="32" t="s">
        <v>154</v>
      </c>
      <c r="J225" s="32" t="s">
        <v>117</v>
      </c>
      <c r="K225" s="32"/>
      <c r="L225" s="32"/>
      <c r="M225" s="32"/>
      <c r="N225" s="32"/>
      <c r="O225" s="32"/>
      <c r="P225" s="32"/>
      <c r="Q225" s="32"/>
      <c r="R225" s="32">
        <v>902</v>
      </c>
      <c r="S225" s="32"/>
      <c r="T225" s="32">
        <v>934</v>
      </c>
      <c r="U225" s="32">
        <v>948</v>
      </c>
      <c r="V225" s="32"/>
      <c r="W225" s="32">
        <v>1637</v>
      </c>
      <c r="X225" s="32">
        <v>1503</v>
      </c>
      <c r="Y225" s="32"/>
      <c r="Z225" s="32"/>
      <c r="AA225" s="32"/>
      <c r="AB225" s="32"/>
      <c r="AC225" s="32"/>
      <c r="AD225" s="32">
        <v>55.301000000000002</v>
      </c>
      <c r="AE225" s="32">
        <v>55.779000000000003</v>
      </c>
      <c r="AF225" s="32">
        <v>56.186999999999998</v>
      </c>
      <c r="AG225" s="32">
        <v>56.552999999999997</v>
      </c>
      <c r="AH225" s="32">
        <v>56.889000000000003</v>
      </c>
      <c r="AI225" s="32">
        <v>57.213000000000001</v>
      </c>
      <c r="AJ225" s="32">
        <v>57.557000000000002</v>
      </c>
      <c r="AK225" s="32">
        <v>57.91</v>
      </c>
      <c r="AL225" s="32">
        <v>58.271000000000001</v>
      </c>
      <c r="AM225" s="32">
        <v>58.627000000000002</v>
      </c>
      <c r="AN225" s="32">
        <v>58.982999999999997</v>
      </c>
      <c r="AO225" s="32">
        <v>59.343000000000004</v>
      </c>
      <c r="AP225" s="32">
        <v>59.683999999999997</v>
      </c>
      <c r="AQ225" s="32">
        <v>60.052999999999997</v>
      </c>
      <c r="AR225" s="32">
        <v>60.404000000000003</v>
      </c>
      <c r="AS225" s="32">
        <v>60.738</v>
      </c>
      <c r="AT225" s="32">
        <v>61.052</v>
      </c>
      <c r="AU225" s="32">
        <v>61.360999999999997</v>
      </c>
      <c r="AV225" s="32">
        <v>61.646999999999998</v>
      </c>
      <c r="AW225" s="32">
        <v>61.915999999999997</v>
      </c>
      <c r="AX225" s="32">
        <v>62.146999999999998</v>
      </c>
      <c r="AY225" s="32">
        <v>62.368000000000002</v>
      </c>
      <c r="AZ225" s="32">
        <v>62.533000000000001</v>
      </c>
      <c r="BA225" s="32">
        <v>62.67</v>
      </c>
      <c r="BB225" s="32">
        <v>62.784999999999997</v>
      </c>
      <c r="BC225" s="32">
        <v>62.857999999999997</v>
      </c>
      <c r="BD225" s="32">
        <v>62.889000000000003</v>
      </c>
      <c r="BE225" s="32">
        <v>62.9</v>
      </c>
      <c r="BF225" s="32">
        <v>62.887999999999998</v>
      </c>
      <c r="BG225" s="32">
        <v>62.829000000000001</v>
      </c>
      <c r="BH225" s="32">
        <v>62.762999999999998</v>
      </c>
      <c r="BI225" s="32">
        <v>62.661000000000001</v>
      </c>
      <c r="BJ225" s="32">
        <v>62.558</v>
      </c>
      <c r="BK225" s="32">
        <v>62.438000000000002</v>
      </c>
      <c r="BL225" s="32">
        <v>62.308999999999997</v>
      </c>
      <c r="BM225" s="32">
        <v>62.17</v>
      </c>
      <c r="BN225" s="32">
        <v>62.034999999999997</v>
      </c>
      <c r="BO225" s="32">
        <v>61.884999999999998</v>
      </c>
      <c r="BP225" s="32">
        <v>61.735999999999997</v>
      </c>
      <c r="BQ225" s="32">
        <v>61.587000000000003</v>
      </c>
      <c r="BR225" s="32">
        <v>61.439</v>
      </c>
      <c r="BS225" s="32">
        <v>61.296999999999997</v>
      </c>
      <c r="BT225" s="32">
        <v>61.142000000000003</v>
      </c>
      <c r="BU225" s="32">
        <v>61.000999999999998</v>
      </c>
      <c r="BV225" s="32">
        <v>60.866999999999997</v>
      </c>
      <c r="BW225" s="32">
        <v>60.731999999999999</v>
      </c>
      <c r="BX225" s="32">
        <v>60.601999999999997</v>
      </c>
      <c r="BY225" s="32">
        <v>60.454000000000001</v>
      </c>
      <c r="BZ225" s="32">
        <v>60.338999999999999</v>
      </c>
      <c r="CA225" s="32">
        <v>60.218000000000004</v>
      </c>
      <c r="CB225" s="32">
        <v>60.088999999999999</v>
      </c>
      <c r="CC225" s="32">
        <v>59.972000000000001</v>
      </c>
      <c r="CD225" s="32">
        <v>59.857999999999997</v>
      </c>
      <c r="CE225" s="32">
        <v>59.738</v>
      </c>
      <c r="CF225" s="32">
        <v>59.631</v>
      </c>
      <c r="CG225" s="32">
        <v>59.524000000000001</v>
      </c>
      <c r="CH225" s="32">
        <v>59.417999999999999</v>
      </c>
      <c r="CI225" s="32">
        <v>59.298999999999999</v>
      </c>
      <c r="CJ225" s="32">
        <v>59.197000000000003</v>
      </c>
      <c r="CK225" s="32">
        <v>59.088999999999999</v>
      </c>
      <c r="CL225" s="32">
        <v>58.978999999999999</v>
      </c>
      <c r="CM225" s="32">
        <v>58.881999999999998</v>
      </c>
      <c r="CN225" s="32">
        <v>58.762999999999998</v>
      </c>
      <c r="CO225" s="32">
        <v>58.652000000000001</v>
      </c>
      <c r="CP225" s="32">
        <v>58.530999999999999</v>
      </c>
      <c r="CQ225" s="32">
        <v>58.39</v>
      </c>
      <c r="CR225" s="32">
        <v>58.26</v>
      </c>
      <c r="CS225" s="32">
        <v>58.112000000000002</v>
      </c>
      <c r="CT225" s="32">
        <v>57.962000000000003</v>
      </c>
      <c r="CU225" s="32">
        <v>57.792000000000002</v>
      </c>
      <c r="CV225" s="32">
        <v>57.607999999999997</v>
      </c>
      <c r="CW225" s="32">
        <v>57.424999999999997</v>
      </c>
      <c r="CX225" s="32">
        <v>57.209000000000003</v>
      </c>
      <c r="CY225" s="32">
        <v>57</v>
      </c>
      <c r="CZ225" s="32">
        <v>56.765000000000001</v>
      </c>
      <c r="DA225" s="32">
        <v>56.530999999999999</v>
      </c>
      <c r="DB225" s="32">
        <v>56.268000000000001</v>
      </c>
      <c r="DC225" s="32">
        <v>56.017000000000003</v>
      </c>
      <c r="DD225" s="32">
        <v>55.747999999999998</v>
      </c>
      <c r="DE225" s="32">
        <v>55.469000000000001</v>
      </c>
      <c r="DF225" s="32">
        <v>55.182000000000002</v>
      </c>
      <c r="DG225" s="32">
        <v>54.895000000000003</v>
      </c>
      <c r="DH225" s="32">
        <v>54.6</v>
      </c>
      <c r="DI225" s="32">
        <v>54.295000000000002</v>
      </c>
      <c r="DJ225" s="32">
        <v>53.994</v>
      </c>
      <c r="DK225" s="32">
        <v>53.686</v>
      </c>
      <c r="DL225" s="32">
        <v>53.39</v>
      </c>
      <c r="DM225" s="32"/>
    </row>
    <row r="226" spans="1:420" ht="11.4" x14ac:dyDescent="0.2">
      <c r="A226" s="32"/>
      <c r="B226" s="32" t="s">
        <v>113</v>
      </c>
      <c r="C226" s="32" t="s">
        <v>372</v>
      </c>
      <c r="D226" s="32"/>
      <c r="E226" s="32">
        <v>585</v>
      </c>
      <c r="F226" s="54" t="s">
        <v>349</v>
      </c>
      <c r="G226" s="32" t="s">
        <v>350</v>
      </c>
      <c r="H226" s="32" t="s">
        <v>153</v>
      </c>
      <c r="I226" s="32" t="s">
        <v>154</v>
      </c>
      <c r="J226" s="32" t="s">
        <v>117</v>
      </c>
      <c r="K226" s="32"/>
      <c r="L226" s="32"/>
      <c r="M226" s="32"/>
      <c r="N226" s="32"/>
      <c r="O226" s="32"/>
      <c r="P226" s="32"/>
      <c r="Q226" s="32"/>
      <c r="R226" s="32">
        <v>902</v>
      </c>
      <c r="S226" s="32"/>
      <c r="T226" s="32">
        <v>934</v>
      </c>
      <c r="U226" s="32">
        <v>948</v>
      </c>
      <c r="V226" s="32"/>
      <c r="W226" s="32">
        <v>1637</v>
      </c>
      <c r="X226" s="32">
        <v>1503</v>
      </c>
      <c r="Y226" s="32"/>
      <c r="Z226" s="32"/>
      <c r="AA226" s="32"/>
      <c r="AB226" s="32"/>
      <c r="AC226" s="32"/>
      <c r="AD226" s="32">
        <v>17.625</v>
      </c>
      <c r="AE226" s="32">
        <v>17.664999999999999</v>
      </c>
      <c r="AF226" s="32">
        <v>17.718</v>
      </c>
      <c r="AG226" s="32">
        <v>17.809000000000001</v>
      </c>
      <c r="AH226" s="32">
        <v>17.911000000000001</v>
      </c>
      <c r="AI226" s="32">
        <v>18.001000000000001</v>
      </c>
      <c r="AJ226" s="32">
        <v>18.091999999999999</v>
      </c>
      <c r="AK226" s="32">
        <v>18.173999999999999</v>
      </c>
      <c r="AL226" s="32">
        <v>18.227</v>
      </c>
      <c r="AM226" s="32">
        <v>18.280999999999999</v>
      </c>
      <c r="AN226" s="32">
        <v>18.321999999999999</v>
      </c>
      <c r="AO226" s="32">
        <v>18.356999999999999</v>
      </c>
      <c r="AP226" s="32">
        <v>18.396000000000001</v>
      </c>
      <c r="AQ226" s="32">
        <v>18.417999999999999</v>
      </c>
      <c r="AR226" s="32">
        <v>18.448</v>
      </c>
      <c r="AS226" s="32">
        <v>18.462</v>
      </c>
      <c r="AT226" s="32">
        <v>18.468</v>
      </c>
      <c r="AU226" s="32">
        <v>18.478999999999999</v>
      </c>
      <c r="AV226" s="32">
        <v>18.486999999999998</v>
      </c>
      <c r="AW226" s="32">
        <v>18.489999999999998</v>
      </c>
      <c r="AX226" s="32">
        <v>18.472999999999999</v>
      </c>
      <c r="AY226" s="32">
        <v>18.471</v>
      </c>
      <c r="AZ226" s="32">
        <v>18.445</v>
      </c>
      <c r="BA226" s="32">
        <v>18.422999999999998</v>
      </c>
      <c r="BB226" s="32">
        <v>18.405000000000001</v>
      </c>
      <c r="BC226" s="32">
        <v>18.37</v>
      </c>
      <c r="BD226" s="32">
        <v>18.327000000000002</v>
      </c>
      <c r="BE226" s="32">
        <v>18.286000000000001</v>
      </c>
      <c r="BF226" s="32">
        <v>18.234000000000002</v>
      </c>
      <c r="BG226" s="32">
        <v>18.175999999999998</v>
      </c>
      <c r="BH226" s="32">
        <v>18.129000000000001</v>
      </c>
      <c r="BI226" s="32">
        <v>18.062999999999999</v>
      </c>
      <c r="BJ226" s="32">
        <v>17.998000000000001</v>
      </c>
      <c r="BK226" s="32">
        <v>17.93</v>
      </c>
      <c r="BL226" s="32">
        <v>17.856999999999999</v>
      </c>
      <c r="BM226" s="32">
        <v>17.795999999999999</v>
      </c>
      <c r="BN226" s="32">
        <v>17.713000000000001</v>
      </c>
      <c r="BO226" s="32">
        <v>17.635999999999999</v>
      </c>
      <c r="BP226" s="32">
        <v>17.555</v>
      </c>
      <c r="BQ226" s="32">
        <v>17.48</v>
      </c>
      <c r="BR226" s="32">
        <v>17.393000000000001</v>
      </c>
      <c r="BS226" s="32">
        <v>17.305</v>
      </c>
      <c r="BT226" s="32">
        <v>17.234000000000002</v>
      </c>
      <c r="BU226" s="32">
        <v>17.143999999999998</v>
      </c>
      <c r="BV226" s="32">
        <v>17.065999999999999</v>
      </c>
      <c r="BW226" s="32">
        <v>16.978000000000002</v>
      </c>
      <c r="BX226" s="32">
        <v>16.895</v>
      </c>
      <c r="BY226" s="32">
        <v>16.814</v>
      </c>
      <c r="BZ226" s="32">
        <v>16.736999999999998</v>
      </c>
      <c r="CA226" s="32">
        <v>16.651</v>
      </c>
      <c r="CB226" s="32">
        <v>16.579000000000001</v>
      </c>
      <c r="CC226" s="32">
        <v>16.503</v>
      </c>
      <c r="CD226" s="32">
        <v>16.425999999999998</v>
      </c>
      <c r="CE226" s="32">
        <v>16.356000000000002</v>
      </c>
      <c r="CF226" s="32">
        <v>16.28</v>
      </c>
      <c r="CG226" s="32">
        <v>16.216999999999999</v>
      </c>
      <c r="CH226" s="32">
        <v>16.149999999999999</v>
      </c>
      <c r="CI226" s="32">
        <v>16.077000000000002</v>
      </c>
      <c r="CJ226" s="32">
        <v>16.024999999999999</v>
      </c>
      <c r="CK226" s="32">
        <v>15.965999999999999</v>
      </c>
      <c r="CL226" s="32">
        <v>15.907</v>
      </c>
      <c r="CM226" s="32">
        <v>15.843999999999999</v>
      </c>
      <c r="CN226" s="32">
        <v>15.788</v>
      </c>
      <c r="CO226" s="32">
        <v>15.73</v>
      </c>
      <c r="CP226" s="32">
        <v>15.669</v>
      </c>
      <c r="CQ226" s="32">
        <v>15.614000000000001</v>
      </c>
      <c r="CR226" s="32">
        <v>15.561</v>
      </c>
      <c r="CS226" s="32">
        <v>15.5</v>
      </c>
      <c r="CT226" s="32">
        <v>15.433999999999999</v>
      </c>
      <c r="CU226" s="32">
        <v>15.381</v>
      </c>
      <c r="CV226" s="32">
        <v>15.324999999999999</v>
      </c>
      <c r="CW226" s="32">
        <v>15.263999999999999</v>
      </c>
      <c r="CX226" s="32">
        <v>15.196</v>
      </c>
      <c r="CY226" s="32">
        <v>15.141</v>
      </c>
      <c r="CZ226" s="32">
        <v>15.076000000000001</v>
      </c>
      <c r="DA226" s="32">
        <v>15.01</v>
      </c>
      <c r="DB226" s="32">
        <v>14.941000000000001</v>
      </c>
      <c r="DC226" s="32">
        <v>14.879</v>
      </c>
      <c r="DD226" s="32">
        <v>14.815</v>
      </c>
      <c r="DE226" s="32">
        <v>14.743</v>
      </c>
      <c r="DF226" s="32">
        <v>14.68</v>
      </c>
      <c r="DG226" s="32">
        <v>14.605</v>
      </c>
      <c r="DH226" s="32">
        <v>14.541</v>
      </c>
      <c r="DI226" s="32">
        <v>14.462999999999999</v>
      </c>
      <c r="DJ226" s="32">
        <v>14.398999999999999</v>
      </c>
      <c r="DK226" s="32">
        <v>14.326000000000001</v>
      </c>
      <c r="DL226" s="32">
        <v>14.250999999999999</v>
      </c>
      <c r="DM226" s="32"/>
    </row>
    <row r="227" spans="1:420" ht="11.4" x14ac:dyDescent="0.2">
      <c r="A227" s="32"/>
      <c r="B227" s="32" t="s">
        <v>113</v>
      </c>
      <c r="C227" s="32" t="s">
        <v>373</v>
      </c>
      <c r="D227" s="32">
        <v>2</v>
      </c>
      <c r="E227" s="32">
        <v>652</v>
      </c>
      <c r="F227" s="54" t="s">
        <v>349</v>
      </c>
      <c r="G227" s="32" t="s">
        <v>350</v>
      </c>
      <c r="H227" s="32" t="s">
        <v>204</v>
      </c>
      <c r="I227" s="32" t="s">
        <v>142</v>
      </c>
      <c r="J227" s="32" t="s">
        <v>143</v>
      </c>
      <c r="K227" s="32"/>
      <c r="L227" s="32"/>
      <c r="M227" s="32"/>
      <c r="N227" s="32"/>
      <c r="O227" s="32"/>
      <c r="P227" s="32"/>
      <c r="Q227" s="32"/>
      <c r="R227" s="32">
        <v>902</v>
      </c>
      <c r="S227" s="32"/>
      <c r="T227" s="32">
        <v>934</v>
      </c>
      <c r="U227" s="32">
        <v>948</v>
      </c>
      <c r="V227" s="32"/>
      <c r="W227" s="32">
        <v>1637</v>
      </c>
      <c r="X227" s="32"/>
      <c r="Y227" s="32"/>
      <c r="Z227" s="32"/>
      <c r="AA227" s="32"/>
      <c r="AB227" s="32"/>
      <c r="AC227" s="32">
        <v>1518</v>
      </c>
      <c r="AD227" s="32">
        <v>9.6199999999999992</v>
      </c>
      <c r="AE227" s="32">
        <v>9.6959999999999997</v>
      </c>
      <c r="AF227" s="32">
        <v>9.7449999999999992</v>
      </c>
      <c r="AG227" s="32">
        <v>9.7880000000000003</v>
      </c>
      <c r="AH227" s="32">
        <v>9.8239999999999998</v>
      </c>
      <c r="AI227" s="32">
        <v>9.8529999999999998</v>
      </c>
      <c r="AJ227" s="32">
        <v>9.8849999999999998</v>
      </c>
      <c r="AK227" s="32">
        <v>9.9090000000000007</v>
      </c>
      <c r="AL227" s="32">
        <v>9.9459999999999997</v>
      </c>
      <c r="AM227" s="32">
        <v>9.9879999999999995</v>
      </c>
      <c r="AN227" s="32">
        <v>10.023</v>
      </c>
      <c r="AO227" s="32">
        <v>10.058</v>
      </c>
      <c r="AP227" s="32">
        <v>10.090999999999999</v>
      </c>
      <c r="AQ227" s="32">
        <v>10.125999999999999</v>
      </c>
      <c r="AR227" s="32">
        <v>10.161</v>
      </c>
      <c r="AS227" s="32">
        <v>10.19</v>
      </c>
      <c r="AT227" s="32">
        <v>10.224</v>
      </c>
      <c r="AU227" s="32">
        <v>10.25</v>
      </c>
      <c r="AV227" s="32">
        <v>10.295</v>
      </c>
      <c r="AW227" s="32">
        <v>10.327999999999999</v>
      </c>
      <c r="AX227" s="32">
        <v>10.356999999999999</v>
      </c>
      <c r="AY227" s="32">
        <v>10.387</v>
      </c>
      <c r="AZ227" s="32">
        <v>10.416</v>
      </c>
      <c r="BA227" s="32">
        <v>10.455</v>
      </c>
      <c r="BB227" s="32">
        <v>10.488</v>
      </c>
      <c r="BC227" s="32">
        <v>10.53</v>
      </c>
      <c r="BD227" s="32">
        <v>10.554</v>
      </c>
      <c r="BE227" s="32">
        <v>10.589</v>
      </c>
      <c r="BF227" s="32">
        <v>10.61</v>
      </c>
      <c r="BG227" s="32">
        <v>10.647</v>
      </c>
      <c r="BH227" s="32">
        <v>10.675000000000001</v>
      </c>
      <c r="BI227" s="32">
        <v>10.696999999999999</v>
      </c>
      <c r="BJ227" s="32">
        <v>10.727</v>
      </c>
      <c r="BK227" s="32">
        <v>10.753</v>
      </c>
      <c r="BL227" s="32">
        <v>10.781000000000001</v>
      </c>
      <c r="BM227" s="32">
        <v>10.805</v>
      </c>
      <c r="BN227" s="32">
        <v>10.827999999999999</v>
      </c>
      <c r="BO227" s="32">
        <v>10.843999999999999</v>
      </c>
      <c r="BP227" s="32">
        <v>10.864000000000001</v>
      </c>
      <c r="BQ227" s="32">
        <v>10.875</v>
      </c>
      <c r="BR227" s="32">
        <v>10.887</v>
      </c>
      <c r="BS227" s="32">
        <v>10.893000000000001</v>
      </c>
      <c r="BT227" s="32">
        <v>10.904</v>
      </c>
      <c r="BU227" s="32">
        <v>10.913</v>
      </c>
      <c r="BV227" s="32">
        <v>10.907999999999999</v>
      </c>
      <c r="BW227" s="32">
        <v>10.917</v>
      </c>
      <c r="BX227" s="32">
        <v>10.923999999999999</v>
      </c>
      <c r="BY227" s="32">
        <v>10.919</v>
      </c>
      <c r="BZ227" s="32">
        <v>10.920999999999999</v>
      </c>
      <c r="CA227" s="32">
        <v>10.917</v>
      </c>
      <c r="CB227" s="32">
        <v>10.913</v>
      </c>
      <c r="CC227" s="32">
        <v>10.91</v>
      </c>
      <c r="CD227" s="32">
        <v>10.898999999999999</v>
      </c>
      <c r="CE227" s="32">
        <v>10.895</v>
      </c>
      <c r="CF227" s="32">
        <v>10.885999999999999</v>
      </c>
      <c r="CG227" s="32">
        <v>10.879</v>
      </c>
      <c r="CH227" s="32">
        <v>10.867000000000001</v>
      </c>
      <c r="CI227" s="32">
        <v>10.861000000000001</v>
      </c>
      <c r="CJ227" s="32">
        <v>10.843999999999999</v>
      </c>
      <c r="CK227" s="32">
        <v>10.824</v>
      </c>
      <c r="CL227" s="32">
        <v>10.808999999999999</v>
      </c>
      <c r="CM227" s="32">
        <v>10.782999999999999</v>
      </c>
      <c r="CN227" s="32">
        <v>10.773</v>
      </c>
      <c r="CO227" s="32">
        <v>10.759</v>
      </c>
      <c r="CP227" s="32">
        <v>10.739000000000001</v>
      </c>
      <c r="CQ227" s="32">
        <v>10.714</v>
      </c>
      <c r="CR227" s="32">
        <v>10.696</v>
      </c>
      <c r="CS227" s="32">
        <v>10.676</v>
      </c>
      <c r="CT227" s="32">
        <v>10.65</v>
      </c>
      <c r="CU227" s="32">
        <v>10.625999999999999</v>
      </c>
      <c r="CV227" s="32">
        <v>10.608000000000001</v>
      </c>
      <c r="CW227" s="32">
        <v>10.582000000000001</v>
      </c>
      <c r="CX227" s="32">
        <v>10.552</v>
      </c>
      <c r="CY227" s="32">
        <v>10.531000000000001</v>
      </c>
      <c r="CZ227" s="32">
        <v>10.5</v>
      </c>
      <c r="DA227" s="32">
        <v>10.473000000000001</v>
      </c>
      <c r="DB227" s="32">
        <v>10.439</v>
      </c>
      <c r="DC227" s="32">
        <v>10.411</v>
      </c>
      <c r="DD227" s="32">
        <v>10.382</v>
      </c>
      <c r="DE227" s="32">
        <v>10.355</v>
      </c>
      <c r="DF227" s="32">
        <v>10.321999999999999</v>
      </c>
      <c r="DG227" s="32">
        <v>10.301</v>
      </c>
      <c r="DH227" s="32">
        <v>10.265000000000001</v>
      </c>
      <c r="DI227" s="32">
        <v>10.244</v>
      </c>
      <c r="DJ227" s="32">
        <v>10.211</v>
      </c>
      <c r="DK227" s="32">
        <v>10.179</v>
      </c>
      <c r="DL227" s="32">
        <v>10.138999999999999</v>
      </c>
      <c r="DM227" s="32"/>
    </row>
    <row r="228" spans="1:420" ht="11.4" x14ac:dyDescent="0.2">
      <c r="A228" s="32"/>
      <c r="B228" s="32" t="s">
        <v>113</v>
      </c>
      <c r="C228" s="32" t="s">
        <v>374</v>
      </c>
      <c r="D228" s="32">
        <v>4</v>
      </c>
      <c r="E228" s="32">
        <v>654</v>
      </c>
      <c r="F228" s="54" t="s">
        <v>349</v>
      </c>
      <c r="G228" s="32" t="s">
        <v>350</v>
      </c>
      <c r="H228" s="32" t="s">
        <v>123</v>
      </c>
      <c r="I228" s="32" t="s">
        <v>120</v>
      </c>
      <c r="J228" s="32" t="s">
        <v>375</v>
      </c>
      <c r="K228" s="32"/>
      <c r="L228" s="32"/>
      <c r="M228" s="32"/>
      <c r="N228" s="32"/>
      <c r="O228" s="32"/>
      <c r="P228" s="32"/>
      <c r="Q228" s="32"/>
      <c r="R228" s="32">
        <v>902</v>
      </c>
      <c r="S228" s="32"/>
      <c r="T228" s="32">
        <v>934</v>
      </c>
      <c r="U228" s="32">
        <v>948</v>
      </c>
      <c r="V228" s="32"/>
      <c r="W228" s="32"/>
      <c r="X228" s="32"/>
      <c r="Y228" s="32"/>
      <c r="Z228" s="32"/>
      <c r="AA228" s="32"/>
      <c r="AB228" s="32"/>
      <c r="AC228" s="32">
        <v>1518</v>
      </c>
      <c r="AD228" s="32">
        <v>5.7370000000000001</v>
      </c>
      <c r="AE228" s="32">
        <v>5.8689999999999998</v>
      </c>
      <c r="AF228" s="32">
        <v>5.9580000000000002</v>
      </c>
      <c r="AG228" s="32">
        <v>6.008</v>
      </c>
      <c r="AH228" s="32">
        <v>6.0389999999999997</v>
      </c>
      <c r="AI228" s="32">
        <v>6.0609999999999999</v>
      </c>
      <c r="AJ228" s="32">
        <v>6.0709999999999997</v>
      </c>
      <c r="AK228" s="32">
        <v>6.0949999999999998</v>
      </c>
      <c r="AL228" s="32">
        <v>6.1079999999999997</v>
      </c>
      <c r="AM228" s="32">
        <v>6.125</v>
      </c>
      <c r="AN228" s="32">
        <v>6.1349999999999998</v>
      </c>
      <c r="AO228" s="32">
        <v>6.1470000000000002</v>
      </c>
      <c r="AP228" s="32">
        <v>6.1580000000000004</v>
      </c>
      <c r="AQ228" s="32">
        <v>6.1580000000000004</v>
      </c>
      <c r="AR228" s="32">
        <v>6.1689999999999996</v>
      </c>
      <c r="AS228" s="32">
        <v>6.1689999999999996</v>
      </c>
      <c r="AT228" s="32">
        <v>6.1740000000000004</v>
      </c>
      <c r="AU228" s="32">
        <v>6.1749999999999998</v>
      </c>
      <c r="AV228" s="32">
        <v>6.173</v>
      </c>
      <c r="AW228" s="32">
        <v>6.1660000000000004</v>
      </c>
      <c r="AX228" s="32">
        <v>6.1619999999999999</v>
      </c>
      <c r="AY228" s="32">
        <v>6.15</v>
      </c>
      <c r="AZ228" s="32">
        <v>6.1349999999999998</v>
      </c>
      <c r="BA228" s="32">
        <v>6.1219999999999999</v>
      </c>
      <c r="BB228" s="32">
        <v>6.1029999999999998</v>
      </c>
      <c r="BC228" s="32">
        <v>6.08</v>
      </c>
      <c r="BD228" s="32">
        <v>6.0579999999999998</v>
      </c>
      <c r="BE228" s="32">
        <v>6.0359999999999996</v>
      </c>
      <c r="BF228" s="32">
        <v>6.01</v>
      </c>
      <c r="BG228" s="32">
        <v>5.9820000000000002</v>
      </c>
      <c r="BH228" s="32">
        <v>5.9589999999999996</v>
      </c>
      <c r="BI228" s="32">
        <v>5.9349999999999996</v>
      </c>
      <c r="BJ228" s="32">
        <v>5.9020000000000001</v>
      </c>
      <c r="BK228" s="32">
        <v>5.8730000000000002</v>
      </c>
      <c r="BL228" s="32">
        <v>5.8449999999999998</v>
      </c>
      <c r="BM228" s="32">
        <v>5.81</v>
      </c>
      <c r="BN228" s="32">
        <v>5.7809999999999997</v>
      </c>
      <c r="BO228" s="32">
        <v>5.7480000000000002</v>
      </c>
      <c r="BP228" s="32">
        <v>5.72</v>
      </c>
      <c r="BQ228" s="32">
        <v>5.694</v>
      </c>
      <c r="BR228" s="32">
        <v>5.665</v>
      </c>
      <c r="BS228" s="32">
        <v>5.6319999999999997</v>
      </c>
      <c r="BT228" s="32">
        <v>5.61</v>
      </c>
      <c r="BU228" s="32">
        <v>5.5810000000000004</v>
      </c>
      <c r="BV228" s="32">
        <v>5.5529999999999999</v>
      </c>
      <c r="BW228" s="32">
        <v>5.5229999999999997</v>
      </c>
      <c r="BX228" s="32">
        <v>5.492</v>
      </c>
      <c r="BY228" s="32">
        <v>5.468</v>
      </c>
      <c r="BZ228" s="32">
        <v>5.4420000000000002</v>
      </c>
      <c r="CA228" s="32">
        <v>5.4109999999999996</v>
      </c>
      <c r="CB228" s="32">
        <v>5.3780000000000001</v>
      </c>
      <c r="CC228" s="32">
        <v>5.3570000000000002</v>
      </c>
      <c r="CD228" s="32">
        <v>5.33</v>
      </c>
      <c r="CE228" s="32">
        <v>5.2990000000000004</v>
      </c>
      <c r="CF228" s="32">
        <v>5.2729999999999997</v>
      </c>
      <c r="CG228" s="32">
        <v>5.242</v>
      </c>
      <c r="CH228" s="32">
        <v>5.2110000000000003</v>
      </c>
      <c r="CI228" s="32">
        <v>5.1909999999999998</v>
      </c>
      <c r="CJ228" s="32">
        <v>5.157</v>
      </c>
      <c r="CK228" s="32">
        <v>5.1379999999999999</v>
      </c>
      <c r="CL228" s="32">
        <v>5.109</v>
      </c>
      <c r="CM228" s="32">
        <v>5.085</v>
      </c>
      <c r="CN228" s="32">
        <v>5.0620000000000003</v>
      </c>
      <c r="CO228" s="32">
        <v>5.0309999999999997</v>
      </c>
      <c r="CP228" s="32">
        <v>5.0119999999999996</v>
      </c>
      <c r="CQ228" s="32">
        <v>4.9870000000000001</v>
      </c>
      <c r="CR228" s="32">
        <v>4.9589999999999996</v>
      </c>
      <c r="CS228" s="32">
        <v>4.9340000000000002</v>
      </c>
      <c r="CT228" s="32">
        <v>4.91</v>
      </c>
      <c r="CU228" s="32">
        <v>4.8899999999999997</v>
      </c>
      <c r="CV228" s="32">
        <v>4.8639999999999999</v>
      </c>
      <c r="CW228" s="32">
        <v>4.8339999999999996</v>
      </c>
      <c r="CX228" s="32">
        <v>4.8140000000000001</v>
      </c>
      <c r="CY228" s="32">
        <v>4.7930000000000001</v>
      </c>
      <c r="CZ228" s="32">
        <v>4.7649999999999997</v>
      </c>
      <c r="DA228" s="32">
        <v>4.7370000000000001</v>
      </c>
      <c r="DB228" s="32">
        <v>4.7229999999999999</v>
      </c>
      <c r="DC228" s="32">
        <v>4.6890000000000001</v>
      </c>
      <c r="DD228" s="32">
        <v>4.673</v>
      </c>
      <c r="DE228" s="32">
        <v>4.6420000000000003</v>
      </c>
      <c r="DF228" s="32">
        <v>4.6239999999999997</v>
      </c>
      <c r="DG228" s="32">
        <v>4.5970000000000004</v>
      </c>
      <c r="DH228" s="32">
        <v>4.5810000000000004</v>
      </c>
      <c r="DI228" s="32">
        <v>4.5529999999999999</v>
      </c>
      <c r="DJ228" s="32">
        <v>4.5309999999999997</v>
      </c>
      <c r="DK228" s="32">
        <v>4.5170000000000003</v>
      </c>
      <c r="DL228" s="32">
        <v>4.4960000000000004</v>
      </c>
      <c r="DM228" s="32"/>
    </row>
    <row r="229" spans="1:420" ht="11.4" x14ac:dyDescent="0.2">
      <c r="A229" s="32"/>
      <c r="B229" s="32" t="s">
        <v>113</v>
      </c>
      <c r="C229" s="32" t="s">
        <v>376</v>
      </c>
      <c r="D229" s="32"/>
      <c r="E229" s="32">
        <v>659</v>
      </c>
      <c r="F229" s="54" t="s">
        <v>349</v>
      </c>
      <c r="G229" s="32" t="s">
        <v>350</v>
      </c>
      <c r="H229" s="32" t="s">
        <v>204</v>
      </c>
      <c r="I229" s="32" t="s">
        <v>142</v>
      </c>
      <c r="J229" s="32" t="s">
        <v>143</v>
      </c>
      <c r="K229" s="32"/>
      <c r="L229" s="32"/>
      <c r="M229" s="32"/>
      <c r="N229" s="32"/>
      <c r="O229" s="32"/>
      <c r="P229" s="32"/>
      <c r="Q229" s="32"/>
      <c r="R229" s="32">
        <v>902</v>
      </c>
      <c r="S229" s="32"/>
      <c r="T229" s="32">
        <v>934</v>
      </c>
      <c r="U229" s="32">
        <v>948</v>
      </c>
      <c r="V229" s="32"/>
      <c r="W229" s="32">
        <v>1637</v>
      </c>
      <c r="X229" s="32">
        <v>1503</v>
      </c>
      <c r="Y229" s="32"/>
      <c r="Z229" s="32"/>
      <c r="AA229" s="32"/>
      <c r="AB229" s="32"/>
      <c r="AC229" s="32"/>
      <c r="AD229" s="32">
        <v>50.776000000000003</v>
      </c>
      <c r="AE229" s="32">
        <v>51.204000000000001</v>
      </c>
      <c r="AF229" s="32">
        <v>51.628999999999998</v>
      </c>
      <c r="AG229" s="32">
        <v>52.036000000000001</v>
      </c>
      <c r="AH229" s="32">
        <v>52.438000000000002</v>
      </c>
      <c r="AI229" s="32">
        <v>52.834000000000003</v>
      </c>
      <c r="AJ229" s="32">
        <v>53.192</v>
      </c>
      <c r="AK229" s="32">
        <v>53.545999999999999</v>
      </c>
      <c r="AL229" s="32">
        <v>53.863999999999997</v>
      </c>
      <c r="AM229" s="32">
        <v>54.174999999999997</v>
      </c>
      <c r="AN229" s="32">
        <v>54.465000000000003</v>
      </c>
      <c r="AO229" s="32">
        <v>54.738999999999997</v>
      </c>
      <c r="AP229" s="32">
        <v>54.984999999999999</v>
      </c>
      <c r="AQ229" s="32">
        <v>55.226999999999997</v>
      </c>
      <c r="AR229" s="32">
        <v>55.444000000000003</v>
      </c>
      <c r="AS229" s="32">
        <v>55.655999999999999</v>
      </c>
      <c r="AT229" s="32">
        <v>55.831000000000003</v>
      </c>
      <c r="AU229" s="32">
        <v>55.999000000000002</v>
      </c>
      <c r="AV229" s="32">
        <v>56.15</v>
      </c>
      <c r="AW229" s="32">
        <v>56.287999999999997</v>
      </c>
      <c r="AX229" s="32">
        <v>56.396999999999998</v>
      </c>
      <c r="AY229" s="32">
        <v>56.49</v>
      </c>
      <c r="AZ229" s="32">
        <v>56.570999999999998</v>
      </c>
      <c r="BA229" s="32">
        <v>56.637999999999998</v>
      </c>
      <c r="BB229" s="32">
        <v>56.688000000000002</v>
      </c>
      <c r="BC229" s="32">
        <v>56.72</v>
      </c>
      <c r="BD229" s="32">
        <v>56.728000000000002</v>
      </c>
      <c r="BE229" s="32">
        <v>56.732999999999997</v>
      </c>
      <c r="BF229" s="32">
        <v>56.722999999999999</v>
      </c>
      <c r="BG229" s="32">
        <v>56.701000000000001</v>
      </c>
      <c r="BH229" s="32">
        <v>56.667000000000002</v>
      </c>
      <c r="BI229" s="32">
        <v>56.621000000000002</v>
      </c>
      <c r="BJ229" s="32">
        <v>56.552999999999997</v>
      </c>
      <c r="BK229" s="32">
        <v>56.475000000000001</v>
      </c>
      <c r="BL229" s="32">
        <v>56.381</v>
      </c>
      <c r="BM229" s="32">
        <v>56.274000000000001</v>
      </c>
      <c r="BN229" s="32">
        <v>56.155999999999999</v>
      </c>
      <c r="BO229" s="32">
        <v>56.026000000000003</v>
      </c>
      <c r="BP229" s="32">
        <v>55.88</v>
      </c>
      <c r="BQ229" s="32">
        <v>55.737000000000002</v>
      </c>
      <c r="BR229" s="32">
        <v>55.573</v>
      </c>
      <c r="BS229" s="32">
        <v>55.39</v>
      </c>
      <c r="BT229" s="32">
        <v>55.207000000000001</v>
      </c>
      <c r="BU229" s="32">
        <v>55.005000000000003</v>
      </c>
      <c r="BV229" s="32">
        <v>54.792999999999999</v>
      </c>
      <c r="BW229" s="32">
        <v>54.581000000000003</v>
      </c>
      <c r="BX229" s="32">
        <v>54.359000000000002</v>
      </c>
      <c r="BY229" s="32">
        <v>54.119</v>
      </c>
      <c r="BZ229" s="32">
        <v>53.884</v>
      </c>
      <c r="CA229" s="32">
        <v>53.631</v>
      </c>
      <c r="CB229" s="32">
        <v>53.375999999999998</v>
      </c>
      <c r="CC229" s="32">
        <v>53.115000000000002</v>
      </c>
      <c r="CD229" s="32">
        <v>52.853000000000002</v>
      </c>
      <c r="CE229" s="32">
        <v>52.584000000000003</v>
      </c>
      <c r="CF229" s="32">
        <v>52.305999999999997</v>
      </c>
      <c r="CG229" s="32">
        <v>52.027000000000001</v>
      </c>
      <c r="CH229" s="32">
        <v>51.74</v>
      </c>
      <c r="CI229" s="32">
        <v>51.454999999999998</v>
      </c>
      <c r="CJ229" s="32">
        <v>51.167000000000002</v>
      </c>
      <c r="CK229" s="32">
        <v>50.872999999999998</v>
      </c>
      <c r="CL229" s="32">
        <v>50.58</v>
      </c>
      <c r="CM229" s="32">
        <v>50.301000000000002</v>
      </c>
      <c r="CN229" s="32">
        <v>50.006999999999998</v>
      </c>
      <c r="CO229" s="32">
        <v>49.716999999999999</v>
      </c>
      <c r="CP229" s="32">
        <v>49.423999999999999</v>
      </c>
      <c r="CQ229" s="32">
        <v>49.122</v>
      </c>
      <c r="CR229" s="32">
        <v>48.835999999999999</v>
      </c>
      <c r="CS229" s="32">
        <v>48.552999999999997</v>
      </c>
      <c r="CT229" s="32">
        <v>48.262</v>
      </c>
      <c r="CU229" s="32">
        <v>47.973999999999997</v>
      </c>
      <c r="CV229" s="32">
        <v>47.688000000000002</v>
      </c>
      <c r="CW229" s="32">
        <v>47.41</v>
      </c>
      <c r="CX229" s="32">
        <v>47.137999999999998</v>
      </c>
      <c r="CY229" s="32">
        <v>46.847000000000001</v>
      </c>
      <c r="CZ229" s="32">
        <v>46.576000000000001</v>
      </c>
      <c r="DA229" s="32">
        <v>46.298999999999999</v>
      </c>
      <c r="DB229" s="32">
        <v>46.024000000000001</v>
      </c>
      <c r="DC229" s="32">
        <v>45.752000000000002</v>
      </c>
      <c r="DD229" s="32">
        <v>45.475000000000001</v>
      </c>
      <c r="DE229" s="32">
        <v>45.204999999999998</v>
      </c>
      <c r="DF229" s="32">
        <v>44.945</v>
      </c>
      <c r="DG229" s="32">
        <v>44.671999999999997</v>
      </c>
      <c r="DH229" s="32">
        <v>44.417999999999999</v>
      </c>
      <c r="DI229" s="32">
        <v>44.154000000000003</v>
      </c>
      <c r="DJ229" s="32">
        <v>43.902000000000001</v>
      </c>
      <c r="DK229" s="32">
        <v>43.652000000000001</v>
      </c>
      <c r="DL229" s="32">
        <v>43.395000000000003</v>
      </c>
      <c r="DM229" s="32"/>
    </row>
    <row r="230" spans="1:420" ht="11.4" x14ac:dyDescent="0.2">
      <c r="A230" s="32"/>
      <c r="B230" s="32" t="s">
        <v>113</v>
      </c>
      <c r="C230" s="32" t="s">
        <v>377</v>
      </c>
      <c r="D230" s="32">
        <v>2</v>
      </c>
      <c r="E230" s="32">
        <v>663</v>
      </c>
      <c r="F230" s="54" t="s">
        <v>349</v>
      </c>
      <c r="G230" s="32" t="s">
        <v>350</v>
      </c>
      <c r="H230" s="32" t="s">
        <v>204</v>
      </c>
      <c r="I230" s="32" t="s">
        <v>142</v>
      </c>
      <c r="J230" s="32" t="s">
        <v>143</v>
      </c>
      <c r="K230" s="32"/>
      <c r="L230" s="32"/>
      <c r="M230" s="32"/>
      <c r="N230" s="32"/>
      <c r="O230" s="32"/>
      <c r="P230" s="32"/>
      <c r="Q230" s="32"/>
      <c r="R230" s="32">
        <v>902</v>
      </c>
      <c r="S230" s="32"/>
      <c r="T230" s="32">
        <v>934</v>
      </c>
      <c r="U230" s="32">
        <v>948</v>
      </c>
      <c r="V230" s="32"/>
      <c r="W230" s="32">
        <v>1637</v>
      </c>
      <c r="X230" s="32">
        <v>1503</v>
      </c>
      <c r="Y230" s="32"/>
      <c r="Z230" s="32"/>
      <c r="AA230" s="32"/>
      <c r="AB230" s="32"/>
      <c r="AC230" s="32"/>
      <c r="AD230" s="32">
        <v>36.018000000000001</v>
      </c>
      <c r="AE230" s="32">
        <v>35.865000000000002</v>
      </c>
      <c r="AF230" s="32">
        <v>36.061</v>
      </c>
      <c r="AG230" s="32">
        <v>36.569000000000003</v>
      </c>
      <c r="AH230" s="32">
        <v>37.264000000000003</v>
      </c>
      <c r="AI230" s="32">
        <v>38.002000000000002</v>
      </c>
      <c r="AJ230" s="32">
        <v>38.658999999999999</v>
      </c>
      <c r="AK230" s="32">
        <v>39.238999999999997</v>
      </c>
      <c r="AL230" s="32">
        <v>39.731999999999999</v>
      </c>
      <c r="AM230" s="32">
        <v>40.182000000000002</v>
      </c>
      <c r="AN230" s="32">
        <v>40.624000000000002</v>
      </c>
      <c r="AO230" s="32">
        <v>41.067999999999998</v>
      </c>
      <c r="AP230" s="32">
        <v>41.517000000000003</v>
      </c>
      <c r="AQ230" s="32">
        <v>41.959000000000003</v>
      </c>
      <c r="AR230" s="32">
        <v>42.396000000000001</v>
      </c>
      <c r="AS230" s="32">
        <v>42.835000000000001</v>
      </c>
      <c r="AT230" s="32">
        <v>43.261000000000003</v>
      </c>
      <c r="AU230" s="32">
        <v>43.703000000000003</v>
      </c>
      <c r="AV230" s="32">
        <v>44.133000000000003</v>
      </c>
      <c r="AW230" s="32">
        <v>44.567</v>
      </c>
      <c r="AX230" s="32">
        <v>45.000999999999998</v>
      </c>
      <c r="AY230" s="32">
        <v>45.426000000000002</v>
      </c>
      <c r="AZ230" s="32">
        <v>45.847999999999999</v>
      </c>
      <c r="BA230" s="32">
        <v>46.259</v>
      </c>
      <c r="BB230" s="32">
        <v>46.655000000000001</v>
      </c>
      <c r="BC230" s="32">
        <v>47.055999999999997</v>
      </c>
      <c r="BD230" s="32">
        <v>47.445</v>
      </c>
      <c r="BE230" s="32">
        <v>47.828000000000003</v>
      </c>
      <c r="BF230" s="32">
        <v>48.195999999999998</v>
      </c>
      <c r="BG230" s="32">
        <v>48.557000000000002</v>
      </c>
      <c r="BH230" s="32">
        <v>48.917000000000002</v>
      </c>
      <c r="BI230" s="32">
        <v>49.259</v>
      </c>
      <c r="BJ230" s="32">
        <v>49.591999999999999</v>
      </c>
      <c r="BK230" s="32">
        <v>49.911999999999999</v>
      </c>
      <c r="BL230" s="32">
        <v>50.228999999999999</v>
      </c>
      <c r="BM230" s="32">
        <v>50.531999999999996</v>
      </c>
      <c r="BN230" s="32">
        <v>50.820999999999998</v>
      </c>
      <c r="BO230" s="32">
        <v>51.103999999999999</v>
      </c>
      <c r="BP230" s="32">
        <v>51.374000000000002</v>
      </c>
      <c r="BQ230" s="32">
        <v>51.633000000000003</v>
      </c>
      <c r="BR230" s="32">
        <v>51.878</v>
      </c>
      <c r="BS230" s="32">
        <v>52.12</v>
      </c>
      <c r="BT230" s="32">
        <v>52.345999999999997</v>
      </c>
      <c r="BU230" s="32">
        <v>52.572000000000003</v>
      </c>
      <c r="BV230" s="32">
        <v>52.780999999999999</v>
      </c>
      <c r="BW230" s="32">
        <v>52.988999999999997</v>
      </c>
      <c r="BX230" s="32">
        <v>53.198999999999998</v>
      </c>
      <c r="BY230" s="32">
        <v>53.408999999999999</v>
      </c>
      <c r="BZ230" s="32">
        <v>53.612000000000002</v>
      </c>
      <c r="CA230" s="32">
        <v>53.819000000000003</v>
      </c>
      <c r="CB230" s="32">
        <v>54.026000000000003</v>
      </c>
      <c r="CC230" s="32">
        <v>54.232999999999997</v>
      </c>
      <c r="CD230" s="32">
        <v>54.44</v>
      </c>
      <c r="CE230" s="32">
        <v>54.652000000000001</v>
      </c>
      <c r="CF230" s="32">
        <v>54.863</v>
      </c>
      <c r="CG230" s="32">
        <v>55.076999999999998</v>
      </c>
      <c r="CH230" s="32">
        <v>55.280999999999999</v>
      </c>
      <c r="CI230" s="32">
        <v>55.502000000000002</v>
      </c>
      <c r="CJ230" s="32">
        <v>55.722999999999999</v>
      </c>
      <c r="CK230" s="32">
        <v>55.94</v>
      </c>
      <c r="CL230" s="32">
        <v>56.152000000000001</v>
      </c>
      <c r="CM230" s="32">
        <v>56.381999999999998</v>
      </c>
      <c r="CN230" s="32">
        <v>56.6</v>
      </c>
      <c r="CO230" s="32">
        <v>56.813000000000002</v>
      </c>
      <c r="CP230" s="32">
        <v>57.036000000000001</v>
      </c>
      <c r="CQ230" s="32">
        <v>57.249000000000002</v>
      </c>
      <c r="CR230" s="32">
        <v>57.462000000000003</v>
      </c>
      <c r="CS230" s="32">
        <v>57.665999999999997</v>
      </c>
      <c r="CT230" s="32">
        <v>57.863999999999997</v>
      </c>
      <c r="CU230" s="32">
        <v>58.051000000000002</v>
      </c>
      <c r="CV230" s="32">
        <v>58.238999999999997</v>
      </c>
      <c r="CW230" s="32">
        <v>58.412999999999997</v>
      </c>
      <c r="CX230" s="32">
        <v>58.594000000000001</v>
      </c>
      <c r="CY230" s="32">
        <v>58.756</v>
      </c>
      <c r="CZ230" s="32">
        <v>58.92</v>
      </c>
      <c r="DA230" s="32">
        <v>59.06</v>
      </c>
      <c r="DB230" s="32">
        <v>59.212000000000003</v>
      </c>
      <c r="DC230" s="32">
        <v>59.341999999999999</v>
      </c>
      <c r="DD230" s="32">
        <v>59.472000000000001</v>
      </c>
      <c r="DE230" s="32">
        <v>59.593000000000004</v>
      </c>
      <c r="DF230" s="32">
        <v>59.707999999999998</v>
      </c>
      <c r="DG230" s="32">
        <v>59.805</v>
      </c>
      <c r="DH230" s="32">
        <v>59.908999999999999</v>
      </c>
      <c r="DI230" s="32">
        <v>59.988999999999997</v>
      </c>
      <c r="DJ230" s="32">
        <v>60.058</v>
      </c>
      <c r="DK230" s="32">
        <v>60.136000000000003</v>
      </c>
      <c r="DL230" s="32">
        <v>60.194000000000003</v>
      </c>
      <c r="DM230" s="32"/>
    </row>
    <row r="231" spans="1:420" ht="11.4" x14ac:dyDescent="0.2">
      <c r="A231" s="32"/>
      <c r="B231" s="32" t="s">
        <v>113</v>
      </c>
      <c r="C231" s="32" t="s">
        <v>378</v>
      </c>
      <c r="D231" s="32">
        <v>2</v>
      </c>
      <c r="E231" s="32">
        <v>666</v>
      </c>
      <c r="F231" s="54" t="s">
        <v>349</v>
      </c>
      <c r="G231" s="32" t="s">
        <v>350</v>
      </c>
      <c r="H231" s="32"/>
      <c r="I231" s="32" t="s">
        <v>252</v>
      </c>
      <c r="J231" s="32" t="s">
        <v>258</v>
      </c>
      <c r="K231" s="32"/>
      <c r="L231" s="32"/>
      <c r="M231" s="32"/>
      <c r="N231" s="32"/>
      <c r="O231" s="32"/>
      <c r="P231" s="32"/>
      <c r="Q231" s="32">
        <v>901</v>
      </c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>
        <v>1518</v>
      </c>
      <c r="AD231" s="32">
        <v>6.0730000000000004</v>
      </c>
      <c r="AE231" s="32">
        <v>5.992</v>
      </c>
      <c r="AF231" s="32">
        <v>5.9329999999999998</v>
      </c>
      <c r="AG231" s="32">
        <v>5.8849999999999998</v>
      </c>
      <c r="AH231" s="32">
        <v>5.8449999999999998</v>
      </c>
      <c r="AI231" s="32">
        <v>5.8209999999999997</v>
      </c>
      <c r="AJ231" s="32">
        <v>5.7949999999999999</v>
      </c>
      <c r="AK231" s="32">
        <v>5.7709999999999999</v>
      </c>
      <c r="AL231" s="32">
        <v>5.7569999999999997</v>
      </c>
      <c r="AM231" s="32">
        <v>5.7510000000000003</v>
      </c>
      <c r="AN231" s="32">
        <v>5.7320000000000002</v>
      </c>
      <c r="AO231" s="32">
        <v>5.7279999999999998</v>
      </c>
      <c r="AP231" s="32">
        <v>5.7140000000000004</v>
      </c>
      <c r="AQ231" s="32">
        <v>5.7030000000000003</v>
      </c>
      <c r="AR231" s="32">
        <v>5.6950000000000003</v>
      </c>
      <c r="AS231" s="32">
        <v>5.6870000000000003</v>
      </c>
      <c r="AT231" s="32">
        <v>5.6749999999999998</v>
      </c>
      <c r="AU231" s="32">
        <v>5.6660000000000004</v>
      </c>
      <c r="AV231" s="32">
        <v>5.6559999999999997</v>
      </c>
      <c r="AW231" s="32">
        <v>5.6520000000000001</v>
      </c>
      <c r="AX231" s="32">
        <v>5.6349999999999998</v>
      </c>
      <c r="AY231" s="32">
        <v>5.63</v>
      </c>
      <c r="AZ231" s="32">
        <v>5.6189999999999998</v>
      </c>
      <c r="BA231" s="32">
        <v>5.6079999999999997</v>
      </c>
      <c r="BB231" s="32">
        <v>5.5960000000000001</v>
      </c>
      <c r="BC231" s="32">
        <v>5.5819999999999999</v>
      </c>
      <c r="BD231" s="32">
        <v>5.5620000000000003</v>
      </c>
      <c r="BE231" s="32">
        <v>5.532</v>
      </c>
      <c r="BF231" s="32">
        <v>5.5110000000000001</v>
      </c>
      <c r="BG231" s="32">
        <v>5.484</v>
      </c>
      <c r="BH231" s="32">
        <v>5.4530000000000003</v>
      </c>
      <c r="BI231" s="32">
        <v>5.4260000000000002</v>
      </c>
      <c r="BJ231" s="32">
        <v>5.3920000000000003</v>
      </c>
      <c r="BK231" s="32">
        <v>5.3579999999999997</v>
      </c>
      <c r="BL231" s="32">
        <v>5.3220000000000001</v>
      </c>
      <c r="BM231" s="32">
        <v>5.2880000000000003</v>
      </c>
      <c r="BN231" s="32">
        <v>5.2569999999999997</v>
      </c>
      <c r="BO231" s="32">
        <v>5.2130000000000001</v>
      </c>
      <c r="BP231" s="32">
        <v>5.1779999999999999</v>
      </c>
      <c r="BQ231" s="32">
        <v>5.1360000000000001</v>
      </c>
      <c r="BR231" s="32">
        <v>5.0960000000000001</v>
      </c>
      <c r="BS231" s="32">
        <v>5.0540000000000003</v>
      </c>
      <c r="BT231" s="32">
        <v>5.0129999999999999</v>
      </c>
      <c r="BU231" s="32">
        <v>4.9800000000000004</v>
      </c>
      <c r="BV231" s="32">
        <v>4.9400000000000004</v>
      </c>
      <c r="BW231" s="32">
        <v>4.9029999999999996</v>
      </c>
      <c r="BX231" s="32">
        <v>4.8710000000000004</v>
      </c>
      <c r="BY231" s="32">
        <v>4.8369999999999997</v>
      </c>
      <c r="BZ231" s="32">
        <v>4.8029999999999999</v>
      </c>
      <c r="CA231" s="32">
        <v>4.766</v>
      </c>
      <c r="CB231" s="32">
        <v>4.7359999999999998</v>
      </c>
      <c r="CC231" s="32">
        <v>4.71</v>
      </c>
      <c r="CD231" s="32">
        <v>4.6829999999999998</v>
      </c>
      <c r="CE231" s="32">
        <v>4.657</v>
      </c>
      <c r="CF231" s="32">
        <v>4.6269999999999998</v>
      </c>
      <c r="CG231" s="32">
        <v>4.6050000000000004</v>
      </c>
      <c r="CH231" s="32">
        <v>4.5819999999999999</v>
      </c>
      <c r="CI231" s="32">
        <v>4.5590000000000002</v>
      </c>
      <c r="CJ231" s="32">
        <v>4.5309999999999997</v>
      </c>
      <c r="CK231" s="32">
        <v>4.5019999999999998</v>
      </c>
      <c r="CL231" s="32">
        <v>4.4779999999999998</v>
      </c>
      <c r="CM231" s="32">
        <v>4.4630000000000001</v>
      </c>
      <c r="CN231" s="32">
        <v>4.4450000000000003</v>
      </c>
      <c r="CO231" s="32">
        <v>4.4180000000000001</v>
      </c>
      <c r="CP231" s="32">
        <v>4.4020000000000001</v>
      </c>
      <c r="CQ231" s="32">
        <v>4.3789999999999996</v>
      </c>
      <c r="CR231" s="32">
        <v>4.3620000000000001</v>
      </c>
      <c r="CS231" s="32">
        <v>4.3390000000000004</v>
      </c>
      <c r="CT231" s="32">
        <v>4.3209999999999997</v>
      </c>
      <c r="CU231" s="32">
        <v>4.3040000000000003</v>
      </c>
      <c r="CV231" s="32">
        <v>4.2839999999999998</v>
      </c>
      <c r="CW231" s="32">
        <v>4.2649999999999997</v>
      </c>
      <c r="CX231" s="32">
        <v>4.25</v>
      </c>
      <c r="CY231" s="32">
        <v>4.2300000000000004</v>
      </c>
      <c r="CZ231" s="32">
        <v>4.2110000000000003</v>
      </c>
      <c r="DA231" s="32">
        <v>4.1970000000000001</v>
      </c>
      <c r="DB231" s="32">
        <v>4.1749999999999998</v>
      </c>
      <c r="DC231" s="32">
        <v>4.16</v>
      </c>
      <c r="DD231" s="32">
        <v>4.1379999999999999</v>
      </c>
      <c r="DE231" s="32">
        <v>4.1239999999999997</v>
      </c>
      <c r="DF231" s="32">
        <v>4.0999999999999996</v>
      </c>
      <c r="DG231" s="32">
        <v>4.0819999999999999</v>
      </c>
      <c r="DH231" s="32">
        <v>4.0629999999999997</v>
      </c>
      <c r="DI231" s="32">
        <v>4.0410000000000004</v>
      </c>
      <c r="DJ231" s="32">
        <v>4.016</v>
      </c>
      <c r="DK231" s="32">
        <v>4</v>
      </c>
      <c r="DL231" s="32">
        <v>3.984</v>
      </c>
      <c r="DM231" s="32"/>
    </row>
    <row r="232" spans="1:420" ht="11.4" x14ac:dyDescent="0.2">
      <c r="A232" s="32"/>
      <c r="B232" s="32" t="s">
        <v>113</v>
      </c>
      <c r="C232" s="32" t="s">
        <v>379</v>
      </c>
      <c r="D232" s="32"/>
      <c r="E232" s="32">
        <v>674</v>
      </c>
      <c r="F232" s="54" t="s">
        <v>349</v>
      </c>
      <c r="G232" s="32" t="s">
        <v>350</v>
      </c>
      <c r="H232" s="32" t="s">
        <v>251</v>
      </c>
      <c r="I232" s="32" t="s">
        <v>252</v>
      </c>
      <c r="J232" s="32" t="s">
        <v>258</v>
      </c>
      <c r="K232" s="32"/>
      <c r="L232" s="32"/>
      <c r="M232" s="32"/>
      <c r="N232" s="32"/>
      <c r="O232" s="32"/>
      <c r="P232" s="32"/>
      <c r="Q232" s="32">
        <v>901</v>
      </c>
      <c r="R232" s="32"/>
      <c r="S232" s="32"/>
      <c r="T232" s="32"/>
      <c r="U232" s="32"/>
      <c r="V232" s="32"/>
      <c r="W232" s="32"/>
      <c r="X232" s="32">
        <v>1503</v>
      </c>
      <c r="Y232" s="32"/>
      <c r="Z232" s="32"/>
      <c r="AA232" s="32"/>
      <c r="AB232" s="32"/>
      <c r="AC232" s="32"/>
      <c r="AD232" s="32">
        <v>32.941000000000003</v>
      </c>
      <c r="AE232" s="32">
        <v>33.270000000000003</v>
      </c>
      <c r="AF232" s="32">
        <v>33.503</v>
      </c>
      <c r="AG232" s="32">
        <v>33.670999999999999</v>
      </c>
      <c r="AH232" s="32">
        <v>33.783999999999999</v>
      </c>
      <c r="AI232" s="32">
        <v>33.863999999999997</v>
      </c>
      <c r="AJ232" s="32">
        <v>33.938000000000002</v>
      </c>
      <c r="AK232" s="32">
        <v>34.01</v>
      </c>
      <c r="AL232" s="32">
        <v>34.076000000000001</v>
      </c>
      <c r="AM232" s="32">
        <v>34.152999999999999</v>
      </c>
      <c r="AN232" s="32">
        <v>34.203000000000003</v>
      </c>
      <c r="AO232" s="32">
        <v>34.252000000000002</v>
      </c>
      <c r="AP232" s="32">
        <v>34.298000000000002</v>
      </c>
      <c r="AQ232" s="32">
        <v>34.341000000000001</v>
      </c>
      <c r="AR232" s="32">
        <v>34.365000000000002</v>
      </c>
      <c r="AS232" s="32">
        <v>34.395000000000003</v>
      </c>
      <c r="AT232" s="32">
        <v>34.411999999999999</v>
      </c>
      <c r="AU232" s="32">
        <v>34.417999999999999</v>
      </c>
      <c r="AV232" s="32">
        <v>34.436999999999998</v>
      </c>
      <c r="AW232" s="32">
        <v>34.436</v>
      </c>
      <c r="AX232" s="32">
        <v>34.445</v>
      </c>
      <c r="AY232" s="32">
        <v>34.433</v>
      </c>
      <c r="AZ232" s="32">
        <v>34.433</v>
      </c>
      <c r="BA232" s="32">
        <v>34.418999999999997</v>
      </c>
      <c r="BB232" s="32">
        <v>34.395000000000003</v>
      </c>
      <c r="BC232" s="32">
        <v>34.378</v>
      </c>
      <c r="BD232" s="32">
        <v>34.341000000000001</v>
      </c>
      <c r="BE232" s="32">
        <v>34.299999999999997</v>
      </c>
      <c r="BF232" s="32">
        <v>34.262</v>
      </c>
      <c r="BG232" s="32">
        <v>34.21</v>
      </c>
      <c r="BH232" s="32">
        <v>34.154000000000003</v>
      </c>
      <c r="BI232" s="32">
        <v>34.078000000000003</v>
      </c>
      <c r="BJ232" s="32">
        <v>33.997999999999998</v>
      </c>
      <c r="BK232" s="32">
        <v>33.924999999999997</v>
      </c>
      <c r="BL232" s="32">
        <v>33.826000000000001</v>
      </c>
      <c r="BM232" s="32">
        <v>33.734000000000002</v>
      </c>
      <c r="BN232" s="32">
        <v>33.634999999999998</v>
      </c>
      <c r="BO232" s="32">
        <v>33.526000000000003</v>
      </c>
      <c r="BP232" s="32">
        <v>33.412999999999997</v>
      </c>
      <c r="BQ232" s="32">
        <v>33.302999999999997</v>
      </c>
      <c r="BR232" s="32">
        <v>33.176000000000002</v>
      </c>
      <c r="BS232" s="32">
        <v>33.058999999999997</v>
      </c>
      <c r="BT232" s="32">
        <v>32.939</v>
      </c>
      <c r="BU232" s="32">
        <v>32.805</v>
      </c>
      <c r="BV232" s="32">
        <v>32.685000000000002</v>
      </c>
      <c r="BW232" s="32">
        <v>32.567999999999998</v>
      </c>
      <c r="BX232" s="32">
        <v>32.447000000000003</v>
      </c>
      <c r="BY232" s="32">
        <v>32.325000000000003</v>
      </c>
      <c r="BZ232" s="32">
        <v>32.200000000000003</v>
      </c>
      <c r="CA232" s="32">
        <v>32.079000000000001</v>
      </c>
      <c r="CB232" s="32">
        <v>31.965</v>
      </c>
      <c r="CC232" s="32">
        <v>31.852</v>
      </c>
      <c r="CD232" s="32">
        <v>31.74</v>
      </c>
      <c r="CE232" s="32">
        <v>31.635999999999999</v>
      </c>
      <c r="CF232" s="32">
        <v>31.526</v>
      </c>
      <c r="CG232" s="32">
        <v>31.427</v>
      </c>
      <c r="CH232" s="32">
        <v>31.335999999999999</v>
      </c>
      <c r="CI232" s="32">
        <v>31.225000000000001</v>
      </c>
      <c r="CJ232" s="32">
        <v>31.126000000000001</v>
      </c>
      <c r="CK232" s="32">
        <v>31.036999999999999</v>
      </c>
      <c r="CL232" s="32">
        <v>30.945</v>
      </c>
      <c r="CM232" s="32">
        <v>30.86</v>
      </c>
      <c r="CN232" s="32">
        <v>30.760999999999999</v>
      </c>
      <c r="CO232" s="32">
        <v>30.687999999999999</v>
      </c>
      <c r="CP232" s="32">
        <v>30.606000000000002</v>
      </c>
      <c r="CQ232" s="32">
        <v>30.524000000000001</v>
      </c>
      <c r="CR232" s="32">
        <v>30.460999999999999</v>
      </c>
      <c r="CS232" s="32">
        <v>30.381</v>
      </c>
      <c r="CT232" s="32">
        <v>30.321000000000002</v>
      </c>
      <c r="CU232" s="32">
        <v>30.254999999999999</v>
      </c>
      <c r="CV232" s="32">
        <v>30.19</v>
      </c>
      <c r="CW232" s="32">
        <v>30.138999999999999</v>
      </c>
      <c r="CX232" s="32">
        <v>30.082999999999998</v>
      </c>
      <c r="CY232" s="32">
        <v>30.033999999999999</v>
      </c>
      <c r="CZ232" s="32">
        <v>29.984000000000002</v>
      </c>
      <c r="DA232" s="32">
        <v>29.943000000000001</v>
      </c>
      <c r="DB232" s="32">
        <v>29.898</v>
      </c>
      <c r="DC232" s="32">
        <v>29.858000000000001</v>
      </c>
      <c r="DD232" s="32">
        <v>29.837</v>
      </c>
      <c r="DE232" s="32">
        <v>29.797999999999998</v>
      </c>
      <c r="DF232" s="32">
        <v>29.776</v>
      </c>
      <c r="DG232" s="32">
        <v>29.751000000000001</v>
      </c>
      <c r="DH232" s="32">
        <v>29.73</v>
      </c>
      <c r="DI232" s="32">
        <v>29.72</v>
      </c>
      <c r="DJ232" s="32">
        <v>29.7</v>
      </c>
      <c r="DK232" s="32">
        <v>29.702999999999999</v>
      </c>
      <c r="DL232" s="32">
        <v>29.693000000000001</v>
      </c>
      <c r="DM232" s="32"/>
    </row>
    <row r="233" spans="1:420" ht="11.4" x14ac:dyDescent="0.2">
      <c r="A233" s="32"/>
      <c r="B233" s="32" t="s">
        <v>113</v>
      </c>
      <c r="C233" s="32" t="s">
        <v>380</v>
      </c>
      <c r="D233" s="32">
        <v>15</v>
      </c>
      <c r="E233" s="32">
        <v>534</v>
      </c>
      <c r="F233" s="54" t="s">
        <v>349</v>
      </c>
      <c r="G233" s="32" t="s">
        <v>350</v>
      </c>
      <c r="H233" s="32" t="s">
        <v>204</v>
      </c>
      <c r="I233" s="32" t="s">
        <v>142</v>
      </c>
      <c r="J233" s="32" t="s">
        <v>143</v>
      </c>
      <c r="K233" s="32"/>
      <c r="L233" s="32"/>
      <c r="M233" s="32"/>
      <c r="N233" s="32"/>
      <c r="O233" s="32"/>
      <c r="P233" s="32"/>
      <c r="Q233" s="32"/>
      <c r="R233" s="32">
        <v>902</v>
      </c>
      <c r="S233" s="32"/>
      <c r="T233" s="32">
        <v>934</v>
      </c>
      <c r="U233" s="32">
        <v>948</v>
      </c>
      <c r="V233" s="32"/>
      <c r="W233" s="32">
        <v>1637</v>
      </c>
      <c r="X233" s="32">
        <v>1503</v>
      </c>
      <c r="Y233" s="32"/>
      <c r="Z233" s="32"/>
      <c r="AA233" s="32"/>
      <c r="AB233" s="32"/>
      <c r="AC233" s="32"/>
      <c r="AD233" s="32">
        <v>38.872</v>
      </c>
      <c r="AE233" s="32">
        <v>39.966999999999999</v>
      </c>
      <c r="AF233" s="32">
        <v>40.811999999999998</v>
      </c>
      <c r="AG233" s="32">
        <v>41.444000000000003</v>
      </c>
      <c r="AH233" s="32">
        <v>41.936</v>
      </c>
      <c r="AI233" s="32">
        <v>42.389000000000003</v>
      </c>
      <c r="AJ233" s="32">
        <v>42.881999999999998</v>
      </c>
      <c r="AK233" s="32">
        <v>43.420999999999999</v>
      </c>
      <c r="AL233" s="32">
        <v>43.97</v>
      </c>
      <c r="AM233" s="32">
        <v>44.54</v>
      </c>
      <c r="AN233" s="32">
        <v>45.091000000000001</v>
      </c>
      <c r="AO233" s="32">
        <v>45.631999999999998</v>
      </c>
      <c r="AP233" s="32">
        <v>46.145000000000003</v>
      </c>
      <c r="AQ233" s="32">
        <v>46.655999999999999</v>
      </c>
      <c r="AR233" s="32">
        <v>47.149000000000001</v>
      </c>
      <c r="AS233" s="32">
        <v>47.613999999999997</v>
      </c>
      <c r="AT233" s="32">
        <v>48.073999999999998</v>
      </c>
      <c r="AU233" s="32">
        <v>48.515000000000001</v>
      </c>
      <c r="AV233" s="32">
        <v>48.948999999999998</v>
      </c>
      <c r="AW233" s="32">
        <v>49.366</v>
      </c>
      <c r="AX233" s="32">
        <v>49.768999999999998</v>
      </c>
      <c r="AY233" s="32">
        <v>50.155999999999999</v>
      </c>
      <c r="AZ233" s="32">
        <v>50.529000000000003</v>
      </c>
      <c r="BA233" s="32">
        <v>50.89</v>
      </c>
      <c r="BB233" s="32">
        <v>51.246000000000002</v>
      </c>
      <c r="BC233" s="32">
        <v>51.594000000000001</v>
      </c>
      <c r="BD233" s="32">
        <v>51.933</v>
      </c>
      <c r="BE233" s="32">
        <v>52.267000000000003</v>
      </c>
      <c r="BF233" s="32">
        <v>52.594000000000001</v>
      </c>
      <c r="BG233" s="32">
        <v>52.912999999999997</v>
      </c>
      <c r="BH233" s="32">
        <v>53.235999999999997</v>
      </c>
      <c r="BI233" s="32">
        <v>53.545000000000002</v>
      </c>
      <c r="BJ233" s="32">
        <v>53.853000000000002</v>
      </c>
      <c r="BK233" s="32">
        <v>54.146999999999998</v>
      </c>
      <c r="BL233" s="32">
        <v>54.44</v>
      </c>
      <c r="BM233" s="32">
        <v>54.734000000000002</v>
      </c>
      <c r="BN233" s="32">
        <v>55.024000000000001</v>
      </c>
      <c r="BO233" s="32">
        <v>55.307000000000002</v>
      </c>
      <c r="BP233" s="32">
        <v>55.582000000000001</v>
      </c>
      <c r="BQ233" s="32">
        <v>55.859000000000002</v>
      </c>
      <c r="BR233" s="32">
        <v>56.125999999999998</v>
      </c>
      <c r="BS233" s="32">
        <v>56.41</v>
      </c>
      <c r="BT233" s="32">
        <v>56.667000000000002</v>
      </c>
      <c r="BU233" s="32">
        <v>56.926000000000002</v>
      </c>
      <c r="BV233" s="32">
        <v>57.2</v>
      </c>
      <c r="BW233" s="32">
        <v>57.459000000000003</v>
      </c>
      <c r="BX233" s="32">
        <v>57.710999999999999</v>
      </c>
      <c r="BY233" s="32">
        <v>57.981000000000002</v>
      </c>
      <c r="BZ233" s="32">
        <v>58.228999999999999</v>
      </c>
      <c r="CA233" s="32">
        <v>58.5</v>
      </c>
      <c r="CB233" s="32">
        <v>58.755000000000003</v>
      </c>
      <c r="CC233" s="32">
        <v>59.026000000000003</v>
      </c>
      <c r="CD233" s="32">
        <v>59.289000000000001</v>
      </c>
      <c r="CE233" s="32">
        <v>59.546999999999997</v>
      </c>
      <c r="CF233" s="32">
        <v>59.816000000000003</v>
      </c>
      <c r="CG233" s="32">
        <v>60.093000000000004</v>
      </c>
      <c r="CH233" s="32">
        <v>60.369</v>
      </c>
      <c r="CI233" s="32">
        <v>60.646000000000001</v>
      </c>
      <c r="CJ233" s="32">
        <v>60.938000000000002</v>
      </c>
      <c r="CK233" s="32">
        <v>61.220999999999997</v>
      </c>
      <c r="CL233" s="32">
        <v>61.508000000000003</v>
      </c>
      <c r="CM233" s="32">
        <v>61.796999999999997</v>
      </c>
      <c r="CN233" s="32">
        <v>62.085000000000001</v>
      </c>
      <c r="CO233" s="32">
        <v>62.383000000000003</v>
      </c>
      <c r="CP233" s="32">
        <v>62.677999999999997</v>
      </c>
      <c r="CQ233" s="32">
        <v>62.976999999999997</v>
      </c>
      <c r="CR233" s="32">
        <v>63.271000000000001</v>
      </c>
      <c r="CS233" s="32">
        <v>63.57</v>
      </c>
      <c r="CT233" s="32">
        <v>63.87</v>
      </c>
      <c r="CU233" s="32">
        <v>64.167000000000002</v>
      </c>
      <c r="CV233" s="32">
        <v>64.462999999999994</v>
      </c>
      <c r="CW233" s="32">
        <v>64.763999999999996</v>
      </c>
      <c r="CX233" s="32">
        <v>65.052999999999997</v>
      </c>
      <c r="CY233" s="32">
        <v>65.338999999999999</v>
      </c>
      <c r="CZ233" s="32">
        <v>65.632999999999996</v>
      </c>
      <c r="DA233" s="32">
        <v>65.930999999999997</v>
      </c>
      <c r="DB233" s="32">
        <v>66.218000000000004</v>
      </c>
      <c r="DC233" s="32">
        <v>66.512</v>
      </c>
      <c r="DD233" s="32">
        <v>66.811999999999998</v>
      </c>
      <c r="DE233" s="32">
        <v>67.102999999999994</v>
      </c>
      <c r="DF233" s="32">
        <v>67.394999999999996</v>
      </c>
      <c r="DG233" s="32">
        <v>67.694000000000003</v>
      </c>
      <c r="DH233" s="32">
        <v>67.995999999999995</v>
      </c>
      <c r="DI233" s="32">
        <v>68.298000000000002</v>
      </c>
      <c r="DJ233" s="32">
        <v>68.603999999999999</v>
      </c>
      <c r="DK233" s="32">
        <v>68.903999999999996</v>
      </c>
      <c r="DL233" s="32">
        <v>69.221999999999994</v>
      </c>
      <c r="DM233" s="32"/>
    </row>
    <row r="234" spans="1:420" ht="11.4" x14ac:dyDescent="0.2">
      <c r="A234" s="32"/>
      <c r="B234" s="32" t="s">
        <v>113</v>
      </c>
      <c r="C234" s="32" t="s">
        <v>381</v>
      </c>
      <c r="D234" s="32">
        <v>21</v>
      </c>
      <c r="E234" s="32">
        <v>772</v>
      </c>
      <c r="F234" s="54" t="s">
        <v>349</v>
      </c>
      <c r="G234" s="32" t="s">
        <v>350</v>
      </c>
      <c r="H234" s="32" t="s">
        <v>171</v>
      </c>
      <c r="I234" s="32" t="s">
        <v>154</v>
      </c>
      <c r="J234" s="32" t="s">
        <v>117</v>
      </c>
      <c r="K234" s="32"/>
      <c r="L234" s="32"/>
      <c r="M234" s="32"/>
      <c r="N234" s="32"/>
      <c r="O234" s="32"/>
      <c r="P234" s="32"/>
      <c r="Q234" s="32"/>
      <c r="R234" s="32">
        <v>902</v>
      </c>
      <c r="S234" s="32"/>
      <c r="T234" s="32">
        <v>934</v>
      </c>
      <c r="U234" s="32">
        <v>948</v>
      </c>
      <c r="V234" s="32"/>
      <c r="W234" s="32"/>
      <c r="X234" s="32"/>
      <c r="Y234" s="32"/>
      <c r="Z234" s="32"/>
      <c r="AA234" s="32"/>
      <c r="AB234" s="32"/>
      <c r="AC234" s="32">
        <v>1518</v>
      </c>
      <c r="AD234" s="32">
        <v>1.2170000000000001</v>
      </c>
      <c r="AE234" s="32">
        <v>1.2470000000000001</v>
      </c>
      <c r="AF234" s="32">
        <v>1.276</v>
      </c>
      <c r="AG234" s="32">
        <v>1.2969999999999999</v>
      </c>
      <c r="AH234" s="32">
        <v>1.3180000000000001</v>
      </c>
      <c r="AI234" s="32">
        <v>1.33</v>
      </c>
      <c r="AJ234" s="32">
        <v>1.35</v>
      </c>
      <c r="AK234" s="32">
        <v>1.3680000000000001</v>
      </c>
      <c r="AL234" s="32">
        <v>1.3779999999999999</v>
      </c>
      <c r="AM234" s="32">
        <v>1.3839999999999999</v>
      </c>
      <c r="AN234" s="32">
        <v>1.397</v>
      </c>
      <c r="AO234" s="32">
        <v>1.41</v>
      </c>
      <c r="AP234" s="32">
        <v>1.4239999999999999</v>
      </c>
      <c r="AQ234" s="32">
        <v>1.423</v>
      </c>
      <c r="AR234" s="32">
        <v>1.427</v>
      </c>
      <c r="AS234" s="32">
        <v>1.44</v>
      </c>
      <c r="AT234" s="32">
        <v>1.448</v>
      </c>
      <c r="AU234" s="32">
        <v>1.46</v>
      </c>
      <c r="AV234" s="32">
        <v>1.4670000000000001</v>
      </c>
      <c r="AW234" s="32">
        <v>1.4730000000000001</v>
      </c>
      <c r="AX234" s="32">
        <v>1.476</v>
      </c>
      <c r="AY234" s="32">
        <v>1.4810000000000001</v>
      </c>
      <c r="AZ234" s="32">
        <v>1.486</v>
      </c>
      <c r="BA234" s="32">
        <v>1.492</v>
      </c>
      <c r="BB234" s="32">
        <v>1.496</v>
      </c>
      <c r="BC234" s="32">
        <v>1.5009999999999999</v>
      </c>
      <c r="BD234" s="32">
        <v>1.5029999999999999</v>
      </c>
      <c r="BE234" s="32">
        <v>1.514</v>
      </c>
      <c r="BF234" s="32">
        <v>1.5169999999999999</v>
      </c>
      <c r="BG234" s="32">
        <v>1.526</v>
      </c>
      <c r="BH234" s="32">
        <v>1.528</v>
      </c>
      <c r="BI234" s="32">
        <v>1.5349999999999999</v>
      </c>
      <c r="BJ234" s="32">
        <v>1.5389999999999999</v>
      </c>
      <c r="BK234" s="32">
        <v>1.548</v>
      </c>
      <c r="BL234" s="32">
        <v>1.5569999999999999</v>
      </c>
      <c r="BM234" s="32">
        <v>1.5629999999999999</v>
      </c>
      <c r="BN234" s="32">
        <v>1.569</v>
      </c>
      <c r="BO234" s="32">
        <v>1.5760000000000001</v>
      </c>
      <c r="BP234" s="32">
        <v>1.58</v>
      </c>
      <c r="BQ234" s="32">
        <v>1.589</v>
      </c>
      <c r="BR234" s="32">
        <v>1.589</v>
      </c>
      <c r="BS234" s="32">
        <v>1.591</v>
      </c>
      <c r="BT234" s="32">
        <v>1.5980000000000001</v>
      </c>
      <c r="BU234" s="32">
        <v>1.6020000000000001</v>
      </c>
      <c r="BV234" s="32">
        <v>1.6040000000000001</v>
      </c>
      <c r="BW234" s="32">
        <v>1.611</v>
      </c>
      <c r="BX234" s="32">
        <v>1.6140000000000001</v>
      </c>
      <c r="BY234" s="32">
        <v>1.6220000000000001</v>
      </c>
      <c r="BZ234" s="32">
        <v>1.6180000000000001</v>
      </c>
      <c r="CA234" s="32">
        <v>1.6259999999999999</v>
      </c>
      <c r="CB234" s="32">
        <v>1.623</v>
      </c>
      <c r="CC234" s="32">
        <v>1.6279999999999999</v>
      </c>
      <c r="CD234" s="32">
        <v>1.6279999999999999</v>
      </c>
      <c r="CE234" s="32">
        <v>1.6319999999999999</v>
      </c>
      <c r="CF234" s="32">
        <v>1.63</v>
      </c>
      <c r="CG234" s="32">
        <v>1.6259999999999999</v>
      </c>
      <c r="CH234" s="32">
        <v>1.631</v>
      </c>
      <c r="CI234" s="32">
        <v>1.6279999999999999</v>
      </c>
      <c r="CJ234" s="32">
        <v>1.6279999999999999</v>
      </c>
      <c r="CK234" s="32">
        <v>1.6220000000000001</v>
      </c>
      <c r="CL234" s="32">
        <v>1.623</v>
      </c>
      <c r="CM234" s="32">
        <v>1.6220000000000001</v>
      </c>
      <c r="CN234" s="32">
        <v>1.623</v>
      </c>
      <c r="CO234" s="32">
        <v>1.617</v>
      </c>
      <c r="CP234" s="32">
        <v>1.6160000000000001</v>
      </c>
      <c r="CQ234" s="32">
        <v>1.61</v>
      </c>
      <c r="CR234" s="32">
        <v>1.5980000000000001</v>
      </c>
      <c r="CS234" s="32">
        <v>1.597</v>
      </c>
      <c r="CT234" s="32">
        <v>1.59</v>
      </c>
      <c r="CU234" s="32">
        <v>1.585</v>
      </c>
      <c r="CV234" s="32">
        <v>1.5840000000000001</v>
      </c>
      <c r="CW234" s="32">
        <v>1.577</v>
      </c>
      <c r="CX234" s="32">
        <v>1.57</v>
      </c>
      <c r="CY234" s="32">
        <v>1.5640000000000001</v>
      </c>
      <c r="CZ234" s="32">
        <v>1.5620000000000001</v>
      </c>
      <c r="DA234" s="32">
        <v>1.5580000000000001</v>
      </c>
      <c r="DB234" s="32">
        <v>1.5509999999999999</v>
      </c>
      <c r="DC234" s="32">
        <v>1.546</v>
      </c>
      <c r="DD234" s="32">
        <v>1.54</v>
      </c>
      <c r="DE234" s="32">
        <v>1.5269999999999999</v>
      </c>
      <c r="DF234" s="32">
        <v>1.514</v>
      </c>
      <c r="DG234" s="32">
        <v>1.508</v>
      </c>
      <c r="DH234" s="32">
        <v>1.5</v>
      </c>
      <c r="DI234" s="32">
        <v>1.4810000000000001</v>
      </c>
      <c r="DJ234" s="32">
        <v>1.472</v>
      </c>
      <c r="DK234" s="32">
        <v>1.4670000000000001</v>
      </c>
      <c r="DL234" s="32">
        <v>1.456</v>
      </c>
      <c r="DM234" s="32"/>
    </row>
    <row r="235" spans="1:420" ht="11.4" x14ac:dyDescent="0.2">
      <c r="A235" s="32"/>
      <c r="B235" s="32" t="s">
        <v>113</v>
      </c>
      <c r="C235" s="32" t="s">
        <v>382</v>
      </c>
      <c r="D235" s="32">
        <v>14</v>
      </c>
      <c r="E235" s="32">
        <v>796</v>
      </c>
      <c r="F235" s="54" t="s">
        <v>349</v>
      </c>
      <c r="G235" s="32" t="s">
        <v>350</v>
      </c>
      <c r="H235" s="32" t="s">
        <v>204</v>
      </c>
      <c r="I235" s="32" t="s">
        <v>142</v>
      </c>
      <c r="J235" s="32" t="s">
        <v>143</v>
      </c>
      <c r="K235" s="32"/>
      <c r="L235" s="32"/>
      <c r="M235" s="32"/>
      <c r="N235" s="32"/>
      <c r="O235" s="32"/>
      <c r="P235" s="32"/>
      <c r="Q235" s="32"/>
      <c r="R235" s="32">
        <v>902</v>
      </c>
      <c r="S235" s="32"/>
      <c r="T235" s="32">
        <v>934</v>
      </c>
      <c r="U235" s="32">
        <v>948</v>
      </c>
      <c r="V235" s="32"/>
      <c r="W235" s="32">
        <v>1637</v>
      </c>
      <c r="X235" s="32">
        <v>1503</v>
      </c>
      <c r="Y235" s="32"/>
      <c r="Z235" s="32"/>
      <c r="AA235" s="32"/>
      <c r="AB235" s="32"/>
      <c r="AC235" s="32"/>
      <c r="AD235" s="32">
        <v>35.371000000000002</v>
      </c>
      <c r="AE235" s="32">
        <v>35.978999999999999</v>
      </c>
      <c r="AF235" s="32">
        <v>36.558</v>
      </c>
      <c r="AG235" s="32">
        <v>37.116</v>
      </c>
      <c r="AH235" s="32">
        <v>37.667000000000002</v>
      </c>
      <c r="AI235" s="32">
        <v>38.194000000000003</v>
      </c>
      <c r="AJ235" s="32">
        <v>38.718000000000004</v>
      </c>
      <c r="AK235" s="32">
        <v>39.225999999999999</v>
      </c>
      <c r="AL235" s="32">
        <v>39.744</v>
      </c>
      <c r="AM235" s="32">
        <v>40.25</v>
      </c>
      <c r="AN235" s="32">
        <v>40.746000000000002</v>
      </c>
      <c r="AO235" s="32">
        <v>41.234999999999999</v>
      </c>
      <c r="AP235" s="32">
        <v>41.720999999999997</v>
      </c>
      <c r="AQ235" s="32">
        <v>42.204000000000001</v>
      </c>
      <c r="AR235" s="32">
        <v>42.673999999999999</v>
      </c>
      <c r="AS235" s="32">
        <v>43.143999999999998</v>
      </c>
      <c r="AT235" s="32">
        <v>43.603999999999999</v>
      </c>
      <c r="AU235" s="32">
        <v>44.06</v>
      </c>
      <c r="AV235" s="32">
        <v>44.509</v>
      </c>
      <c r="AW235" s="32">
        <v>44.945999999999998</v>
      </c>
      <c r="AX235" s="32">
        <v>45.368000000000002</v>
      </c>
      <c r="AY235" s="32">
        <v>45.780999999999999</v>
      </c>
      <c r="AZ235" s="32">
        <v>46.18</v>
      </c>
      <c r="BA235" s="32">
        <v>46.567</v>
      </c>
      <c r="BB235" s="32">
        <v>46.947000000000003</v>
      </c>
      <c r="BC235" s="32">
        <v>47.302</v>
      </c>
      <c r="BD235" s="32">
        <v>47.643000000000001</v>
      </c>
      <c r="BE235" s="32">
        <v>47.978000000000002</v>
      </c>
      <c r="BF235" s="32">
        <v>48.29</v>
      </c>
      <c r="BG235" s="32">
        <v>48.584000000000003</v>
      </c>
      <c r="BH235" s="32">
        <v>48.872999999999998</v>
      </c>
      <c r="BI235" s="32">
        <v>49.140999999999998</v>
      </c>
      <c r="BJ235" s="32">
        <v>49.393999999999998</v>
      </c>
      <c r="BK235" s="32">
        <v>49.639000000000003</v>
      </c>
      <c r="BL235" s="32">
        <v>49.860999999999997</v>
      </c>
      <c r="BM235" s="32">
        <v>50.067999999999998</v>
      </c>
      <c r="BN235" s="32">
        <v>50.27</v>
      </c>
      <c r="BO235" s="32">
        <v>50.453000000000003</v>
      </c>
      <c r="BP235" s="32">
        <v>50.62</v>
      </c>
      <c r="BQ235" s="32">
        <v>50.789000000000001</v>
      </c>
      <c r="BR235" s="32">
        <v>50.933</v>
      </c>
      <c r="BS235" s="32">
        <v>51.067999999999998</v>
      </c>
      <c r="BT235" s="32">
        <v>51.198999999999998</v>
      </c>
      <c r="BU235" s="32">
        <v>51.314999999999998</v>
      </c>
      <c r="BV235" s="32">
        <v>51.430999999999997</v>
      </c>
      <c r="BW235" s="32">
        <v>51.526000000000003</v>
      </c>
      <c r="BX235" s="32">
        <v>51.622999999999998</v>
      </c>
      <c r="BY235" s="32">
        <v>51.706000000000003</v>
      </c>
      <c r="BZ235" s="32">
        <v>51.78</v>
      </c>
      <c r="CA235" s="32">
        <v>51.862000000000002</v>
      </c>
      <c r="CB235" s="32">
        <v>51.926000000000002</v>
      </c>
      <c r="CC235" s="32">
        <v>51.99</v>
      </c>
      <c r="CD235" s="32">
        <v>52.052999999999997</v>
      </c>
      <c r="CE235" s="32">
        <v>52.113</v>
      </c>
      <c r="CF235" s="32">
        <v>52.16</v>
      </c>
      <c r="CG235" s="32">
        <v>52.216999999999999</v>
      </c>
      <c r="CH235" s="32">
        <v>52.265999999999998</v>
      </c>
      <c r="CI235" s="32">
        <v>52.308</v>
      </c>
      <c r="CJ235" s="32">
        <v>52.356000000000002</v>
      </c>
      <c r="CK235" s="32">
        <v>52.408999999999999</v>
      </c>
      <c r="CL235" s="32">
        <v>52.457000000000001</v>
      </c>
      <c r="CM235" s="32">
        <v>52.499000000000002</v>
      </c>
      <c r="CN235" s="32">
        <v>52.551000000000002</v>
      </c>
      <c r="CO235" s="32">
        <v>52.587000000000003</v>
      </c>
      <c r="CP235" s="32">
        <v>52.633000000000003</v>
      </c>
      <c r="CQ235" s="32">
        <v>52.686999999999998</v>
      </c>
      <c r="CR235" s="32">
        <v>52.73</v>
      </c>
      <c r="CS235" s="32">
        <v>52.774999999999999</v>
      </c>
      <c r="CT235" s="32">
        <v>52.825000000000003</v>
      </c>
      <c r="CU235" s="32">
        <v>52.878</v>
      </c>
      <c r="CV235" s="32">
        <v>52.923000000000002</v>
      </c>
      <c r="CW235" s="32">
        <v>52.962000000000003</v>
      </c>
      <c r="CX235" s="32">
        <v>53.012</v>
      </c>
      <c r="CY235" s="32">
        <v>53.064</v>
      </c>
      <c r="CZ235" s="32">
        <v>53.110999999999997</v>
      </c>
      <c r="DA235" s="32">
        <v>53.155000000000001</v>
      </c>
      <c r="DB235" s="32">
        <v>53.204000000000001</v>
      </c>
      <c r="DC235" s="32">
        <v>53.244</v>
      </c>
      <c r="DD235" s="32">
        <v>53.283999999999999</v>
      </c>
      <c r="DE235" s="32">
        <v>53.328000000000003</v>
      </c>
      <c r="DF235" s="32">
        <v>53.369</v>
      </c>
      <c r="DG235" s="32">
        <v>53.411000000000001</v>
      </c>
      <c r="DH235" s="32">
        <v>53.447000000000003</v>
      </c>
      <c r="DI235" s="32">
        <v>53.481000000000002</v>
      </c>
      <c r="DJ235" s="32">
        <v>53.527000000000001</v>
      </c>
      <c r="DK235" s="32">
        <v>53.561999999999998</v>
      </c>
      <c r="DL235" s="32">
        <v>53.609000000000002</v>
      </c>
      <c r="DM235" s="32"/>
    </row>
    <row r="236" spans="1:420" ht="11.4" x14ac:dyDescent="0.2">
      <c r="A236" s="32"/>
      <c r="B236" s="32" t="s">
        <v>113</v>
      </c>
      <c r="C236" s="32" t="s">
        <v>383</v>
      </c>
      <c r="D236" s="32"/>
      <c r="E236" s="32">
        <v>798</v>
      </c>
      <c r="F236" s="54" t="s">
        <v>349</v>
      </c>
      <c r="G236" s="32" t="s">
        <v>350</v>
      </c>
      <c r="H236" s="32" t="s">
        <v>171</v>
      </c>
      <c r="I236" s="32" t="s">
        <v>154</v>
      </c>
      <c r="J236" s="32" t="s">
        <v>117</v>
      </c>
      <c r="K236" s="32"/>
      <c r="L236" s="32"/>
      <c r="M236" s="32"/>
      <c r="N236" s="32"/>
      <c r="O236" s="32"/>
      <c r="P236" s="32"/>
      <c r="Q236" s="32"/>
      <c r="R236" s="32">
        <v>902</v>
      </c>
      <c r="S236" s="32">
        <v>941</v>
      </c>
      <c r="T236" s="32"/>
      <c r="U236" s="32">
        <v>948</v>
      </c>
      <c r="V236" s="32"/>
      <c r="W236" s="32">
        <v>1637</v>
      </c>
      <c r="X236" s="32"/>
      <c r="Y236" s="32">
        <v>1517</v>
      </c>
      <c r="Z236" s="32">
        <v>1502</v>
      </c>
      <c r="AA236" s="32"/>
      <c r="AB236" s="32"/>
      <c r="AC236" s="32"/>
      <c r="AD236" s="32">
        <v>10.973000000000001</v>
      </c>
      <c r="AE236" s="32">
        <v>11.099</v>
      </c>
      <c r="AF236" s="32">
        <v>11.231999999999999</v>
      </c>
      <c r="AG236" s="32">
        <v>11.365</v>
      </c>
      <c r="AH236" s="32">
        <v>11.505000000000001</v>
      </c>
      <c r="AI236" s="32">
        <v>11.654999999999999</v>
      </c>
      <c r="AJ236" s="32">
        <v>11.792</v>
      </c>
      <c r="AK236" s="32">
        <v>11.925000000000001</v>
      </c>
      <c r="AL236" s="32">
        <v>12.06</v>
      </c>
      <c r="AM236" s="32">
        <v>12.211</v>
      </c>
      <c r="AN236" s="32">
        <v>12.340999999999999</v>
      </c>
      <c r="AO236" s="32">
        <v>12.477</v>
      </c>
      <c r="AP236" s="32">
        <v>12.615</v>
      </c>
      <c r="AQ236" s="32">
        <v>12.75</v>
      </c>
      <c r="AR236" s="32">
        <v>12.882</v>
      </c>
      <c r="AS236" s="32">
        <v>13.023</v>
      </c>
      <c r="AT236" s="32">
        <v>13.164</v>
      </c>
      <c r="AU236" s="32">
        <v>13.298999999999999</v>
      </c>
      <c r="AV236" s="32">
        <v>13.438000000000001</v>
      </c>
      <c r="AW236" s="32">
        <v>13.584</v>
      </c>
      <c r="AX236" s="32">
        <v>13.72</v>
      </c>
      <c r="AY236" s="32">
        <v>13.858000000000001</v>
      </c>
      <c r="AZ236" s="32">
        <v>14.000999999999999</v>
      </c>
      <c r="BA236" s="32">
        <v>14.141999999999999</v>
      </c>
      <c r="BB236" s="32">
        <v>14.285</v>
      </c>
      <c r="BC236" s="32">
        <v>14.420999999999999</v>
      </c>
      <c r="BD236" s="32">
        <v>14.57</v>
      </c>
      <c r="BE236" s="32">
        <v>14.715999999999999</v>
      </c>
      <c r="BF236" s="32">
        <v>14.853999999999999</v>
      </c>
      <c r="BG236" s="32">
        <v>14.994999999999999</v>
      </c>
      <c r="BH236" s="32">
        <v>15.135999999999999</v>
      </c>
      <c r="BI236" s="32">
        <v>15.282999999999999</v>
      </c>
      <c r="BJ236" s="32">
        <v>15.420999999999999</v>
      </c>
      <c r="BK236" s="32">
        <v>15.561999999999999</v>
      </c>
      <c r="BL236" s="32">
        <v>15.702</v>
      </c>
      <c r="BM236" s="32">
        <v>15.840999999999999</v>
      </c>
      <c r="BN236" s="32">
        <v>15.98</v>
      </c>
      <c r="BO236" s="32">
        <v>16.114999999999998</v>
      </c>
      <c r="BP236" s="32">
        <v>16.25</v>
      </c>
      <c r="BQ236" s="32">
        <v>16.385999999999999</v>
      </c>
      <c r="BR236" s="32">
        <v>16.513999999999999</v>
      </c>
      <c r="BS236" s="32">
        <v>16.635000000000002</v>
      </c>
      <c r="BT236" s="32">
        <v>16.773</v>
      </c>
      <c r="BU236" s="32">
        <v>16.895</v>
      </c>
      <c r="BV236" s="32">
        <v>17.02</v>
      </c>
      <c r="BW236" s="32">
        <v>17.145</v>
      </c>
      <c r="BX236" s="32">
        <v>17.265999999999998</v>
      </c>
      <c r="BY236" s="32">
        <v>17.382999999999999</v>
      </c>
      <c r="BZ236" s="32">
        <v>17.501000000000001</v>
      </c>
      <c r="CA236" s="32">
        <v>17.616</v>
      </c>
      <c r="CB236" s="32">
        <v>17.731000000000002</v>
      </c>
      <c r="CC236" s="32">
        <v>17.843</v>
      </c>
      <c r="CD236" s="32">
        <v>17.943000000000001</v>
      </c>
      <c r="CE236" s="32">
        <v>18.050999999999998</v>
      </c>
      <c r="CF236" s="32">
        <v>18.148</v>
      </c>
      <c r="CG236" s="32">
        <v>18.248000000000001</v>
      </c>
      <c r="CH236" s="32">
        <v>18.347999999999999</v>
      </c>
      <c r="CI236" s="32">
        <v>18.443000000000001</v>
      </c>
      <c r="CJ236" s="32">
        <v>18.530999999999999</v>
      </c>
      <c r="CK236" s="32">
        <v>18.623000000000001</v>
      </c>
      <c r="CL236" s="32">
        <v>18.710999999999999</v>
      </c>
      <c r="CM236" s="32">
        <v>18.797000000000001</v>
      </c>
      <c r="CN236" s="32">
        <v>18.88</v>
      </c>
      <c r="CO236" s="32">
        <v>18.957999999999998</v>
      </c>
      <c r="CP236" s="32">
        <v>19.044</v>
      </c>
      <c r="CQ236" s="32">
        <v>19.113</v>
      </c>
      <c r="CR236" s="32">
        <v>19.189</v>
      </c>
      <c r="CS236" s="32">
        <v>19.260999999999999</v>
      </c>
      <c r="CT236" s="32">
        <v>19.324000000000002</v>
      </c>
      <c r="CU236" s="32">
        <v>19.385999999999999</v>
      </c>
      <c r="CV236" s="32">
        <v>19.443999999999999</v>
      </c>
      <c r="CW236" s="32">
        <v>19.501999999999999</v>
      </c>
      <c r="CX236" s="32">
        <v>19.556000000000001</v>
      </c>
      <c r="CY236" s="32">
        <v>19.603000000000002</v>
      </c>
      <c r="CZ236" s="32">
        <v>19.655000000000001</v>
      </c>
      <c r="DA236" s="32">
        <v>19.702999999999999</v>
      </c>
      <c r="DB236" s="32">
        <v>19.736999999999998</v>
      </c>
      <c r="DC236" s="32">
        <v>19.783999999999999</v>
      </c>
      <c r="DD236" s="32">
        <v>19.824000000000002</v>
      </c>
      <c r="DE236" s="32">
        <v>19.846</v>
      </c>
      <c r="DF236" s="32">
        <v>19.885000000000002</v>
      </c>
      <c r="DG236" s="32">
        <v>19.914000000000001</v>
      </c>
      <c r="DH236" s="32">
        <v>19.937999999999999</v>
      </c>
      <c r="DI236" s="32">
        <v>19.965</v>
      </c>
      <c r="DJ236" s="32">
        <v>19.978999999999999</v>
      </c>
      <c r="DK236" s="32">
        <v>19.989999999999998</v>
      </c>
      <c r="DL236" s="32">
        <v>20.007999999999999</v>
      </c>
      <c r="DM236" s="32"/>
    </row>
    <row r="237" spans="1:420" ht="11.4" x14ac:dyDescent="0.2">
      <c r="A237" s="32"/>
      <c r="B237" s="32" t="s">
        <v>113</v>
      </c>
      <c r="C237" s="32" t="s">
        <v>384</v>
      </c>
      <c r="D237" s="32">
        <v>2</v>
      </c>
      <c r="E237" s="32">
        <v>876</v>
      </c>
      <c r="F237" s="54" t="s">
        <v>349</v>
      </c>
      <c r="G237" s="32" t="s">
        <v>350</v>
      </c>
      <c r="H237" s="32" t="s">
        <v>171</v>
      </c>
      <c r="I237" s="32" t="s">
        <v>154</v>
      </c>
      <c r="J237" s="32" t="s">
        <v>117</v>
      </c>
      <c r="K237" s="28"/>
      <c r="L237" s="29"/>
      <c r="M237" s="30"/>
      <c r="N237" s="27"/>
      <c r="O237" s="27"/>
      <c r="P237" s="27"/>
      <c r="Q237" s="31"/>
      <c r="R237" s="31">
        <v>902</v>
      </c>
      <c r="S237" s="31"/>
      <c r="T237" s="31">
        <v>934</v>
      </c>
      <c r="U237" s="31">
        <v>948</v>
      </c>
      <c r="V237" s="31"/>
      <c r="W237" s="31"/>
      <c r="X237" s="31"/>
      <c r="Y237" s="31"/>
      <c r="Z237" s="31"/>
      <c r="AA237" s="31"/>
      <c r="AB237" s="31"/>
      <c r="AC237" s="31">
        <v>1518</v>
      </c>
      <c r="AD237" s="32">
        <v>12.337999999999999</v>
      </c>
      <c r="AE237" s="32">
        <v>12.262</v>
      </c>
      <c r="AF237" s="32">
        <v>12.098000000000001</v>
      </c>
      <c r="AG237" s="32">
        <v>11.894</v>
      </c>
      <c r="AH237" s="32">
        <v>11.653</v>
      </c>
      <c r="AI237" s="32">
        <v>11.436</v>
      </c>
      <c r="AJ237" s="32">
        <v>11.246</v>
      </c>
      <c r="AK237" s="32">
        <v>11.093999999999999</v>
      </c>
      <c r="AL237" s="32">
        <v>10.978999999999999</v>
      </c>
      <c r="AM237" s="32">
        <v>10.896000000000001</v>
      </c>
      <c r="AN237" s="32">
        <v>10.824999999999999</v>
      </c>
      <c r="AO237" s="32">
        <v>10.739000000000001</v>
      </c>
      <c r="AP237" s="32">
        <v>10.666</v>
      </c>
      <c r="AQ237" s="32">
        <v>10.590999999999999</v>
      </c>
      <c r="AR237" s="32">
        <v>10.525</v>
      </c>
      <c r="AS237" s="32">
        <v>10.446999999999999</v>
      </c>
      <c r="AT237" s="32">
        <v>10.385999999999999</v>
      </c>
      <c r="AU237" s="32">
        <v>10.332000000000001</v>
      </c>
      <c r="AV237" s="32">
        <v>10.278</v>
      </c>
      <c r="AW237" s="32">
        <v>10.217000000000001</v>
      </c>
      <c r="AX237" s="32">
        <v>10.154</v>
      </c>
      <c r="AY237" s="32">
        <v>10.103999999999999</v>
      </c>
      <c r="AZ237" s="32">
        <v>10.048999999999999</v>
      </c>
      <c r="BA237" s="32">
        <v>9.9909999999999997</v>
      </c>
      <c r="BB237" s="32">
        <v>9.9350000000000005</v>
      </c>
      <c r="BC237" s="32">
        <v>9.8800000000000008</v>
      </c>
      <c r="BD237" s="32">
        <v>9.81</v>
      </c>
      <c r="BE237" s="32">
        <v>9.7460000000000004</v>
      </c>
      <c r="BF237" s="32">
        <v>9.6859999999999999</v>
      </c>
      <c r="BG237" s="32">
        <v>9.6240000000000006</v>
      </c>
      <c r="BH237" s="32">
        <v>9.5540000000000003</v>
      </c>
      <c r="BI237" s="32">
        <v>9.4879999999999995</v>
      </c>
      <c r="BJ237" s="32">
        <v>9.4179999999999993</v>
      </c>
      <c r="BK237" s="32">
        <v>9.3460000000000001</v>
      </c>
      <c r="BL237" s="32">
        <v>9.2810000000000006</v>
      </c>
      <c r="BM237" s="32">
        <v>9.2089999999999996</v>
      </c>
      <c r="BN237" s="32">
        <v>9.1379999999999999</v>
      </c>
      <c r="BO237" s="32">
        <v>9.0559999999999992</v>
      </c>
      <c r="BP237" s="32">
        <v>8.98</v>
      </c>
      <c r="BQ237" s="32">
        <v>8.9090000000000007</v>
      </c>
      <c r="BR237" s="32">
        <v>8.8260000000000005</v>
      </c>
      <c r="BS237" s="32">
        <v>8.7479999999999993</v>
      </c>
      <c r="BT237" s="32">
        <v>8.6639999999999997</v>
      </c>
      <c r="BU237" s="32">
        <v>8.5839999999999996</v>
      </c>
      <c r="BV237" s="32">
        <v>8.51</v>
      </c>
      <c r="BW237" s="32">
        <v>8.4290000000000003</v>
      </c>
      <c r="BX237" s="32">
        <v>8.3510000000000009</v>
      </c>
      <c r="BY237" s="32">
        <v>8.2639999999999993</v>
      </c>
      <c r="BZ237" s="32">
        <v>8.1880000000000006</v>
      </c>
      <c r="CA237" s="32">
        <v>8.1029999999999998</v>
      </c>
      <c r="CB237" s="32">
        <v>8.0220000000000002</v>
      </c>
      <c r="CC237" s="32">
        <v>7.9379999999999997</v>
      </c>
      <c r="CD237" s="32">
        <v>7.8579999999999997</v>
      </c>
      <c r="CE237" s="32">
        <v>7.774</v>
      </c>
      <c r="CF237" s="32">
        <v>7.7009999999999996</v>
      </c>
      <c r="CG237" s="32">
        <v>7.617</v>
      </c>
      <c r="CH237" s="32">
        <v>7.54</v>
      </c>
      <c r="CI237" s="32">
        <v>7.4569999999999999</v>
      </c>
      <c r="CJ237" s="32">
        <v>7.3780000000000001</v>
      </c>
      <c r="CK237" s="32">
        <v>7.3079999999999998</v>
      </c>
      <c r="CL237" s="32">
        <v>7.2320000000000002</v>
      </c>
      <c r="CM237" s="32">
        <v>7.1509999999999998</v>
      </c>
      <c r="CN237" s="32">
        <v>7.0739999999999998</v>
      </c>
      <c r="CO237" s="32">
        <v>7.0049999999999999</v>
      </c>
      <c r="CP237" s="32">
        <v>6.9429999999999996</v>
      </c>
      <c r="CQ237" s="32">
        <v>6.86</v>
      </c>
      <c r="CR237" s="32">
        <v>6.7949999999999999</v>
      </c>
      <c r="CS237" s="32">
        <v>6.7309999999999999</v>
      </c>
      <c r="CT237" s="32">
        <v>6.665</v>
      </c>
      <c r="CU237" s="32">
        <v>6.5990000000000002</v>
      </c>
      <c r="CV237" s="32">
        <v>6.532</v>
      </c>
      <c r="CW237" s="32">
        <v>6.4720000000000004</v>
      </c>
      <c r="CX237" s="32">
        <v>6.4029999999999996</v>
      </c>
      <c r="CY237" s="32">
        <v>6.3470000000000004</v>
      </c>
      <c r="CZ237" s="32">
        <v>6.2759999999999998</v>
      </c>
      <c r="DA237" s="32">
        <v>6.2160000000000002</v>
      </c>
      <c r="DB237" s="32">
        <v>6.1589999999999998</v>
      </c>
      <c r="DC237" s="32">
        <v>6.0970000000000004</v>
      </c>
      <c r="DD237" s="32">
        <v>6.0350000000000001</v>
      </c>
      <c r="DE237" s="32">
        <v>5.9720000000000004</v>
      </c>
      <c r="DF237" s="32">
        <v>5.9139999999999997</v>
      </c>
      <c r="DG237" s="32">
        <v>5.8540000000000001</v>
      </c>
      <c r="DH237" s="32">
        <v>5.7880000000000003</v>
      </c>
      <c r="DI237" s="32">
        <v>5.7309999999999999</v>
      </c>
      <c r="DJ237" s="32">
        <v>5.6719999999999997</v>
      </c>
      <c r="DK237" s="32">
        <v>5.6109999999999998</v>
      </c>
      <c r="DL237" s="32">
        <v>5.5579999999999998</v>
      </c>
    </row>
    <row r="238" spans="1:420" s="33" customFormat="1" ht="14.4" x14ac:dyDescent="0.3">
      <c r="F238" s="55"/>
      <c r="K238" s="34"/>
      <c r="L238" s="35"/>
      <c r="M238" s="36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8" t="s">
        <v>385</v>
      </c>
      <c r="AD238" s="39">
        <f t="shared" ref="AD238:AI238" si="12">SUM(AD3:AD237)</f>
        <v>7294669.1090000011</v>
      </c>
      <c r="AE238" s="39">
        <f>SUM(AE3:AE237)</f>
        <v>7379175.0100000035</v>
      </c>
      <c r="AF238" s="39">
        <f t="shared" ref="AF238:AO238" si="13">SUM(AF3:AF237)</f>
        <v>7463399.6630000006</v>
      </c>
      <c r="AG238" s="39">
        <f t="shared" si="13"/>
        <v>7547236.337000004</v>
      </c>
      <c r="AH238" s="39">
        <f t="shared" si="13"/>
        <v>7630468.3100000024</v>
      </c>
      <c r="AI238" s="39">
        <f t="shared" si="13"/>
        <v>7712845.2170000058</v>
      </c>
      <c r="AJ238" s="39">
        <f t="shared" si="13"/>
        <v>7794798.7290000012</v>
      </c>
      <c r="AK238" s="39">
        <f t="shared" si="13"/>
        <v>7874965.731999998</v>
      </c>
      <c r="AL238" s="39">
        <f t="shared" si="13"/>
        <v>7953952.5769999968</v>
      </c>
      <c r="AM238" s="39">
        <f t="shared" si="13"/>
        <v>8031800.3380000005</v>
      </c>
      <c r="AN238" s="39">
        <f t="shared" si="13"/>
        <v>8108605.2550000008</v>
      </c>
      <c r="AO238" s="39">
        <f t="shared" si="13"/>
        <v>8184437.452999996</v>
      </c>
      <c r="AP238" s="39">
        <f t="shared" ref="AP238" si="14">SUM(AP3:AP237)</f>
        <v>8259276.6509999931</v>
      </c>
      <c r="AQ238" s="39">
        <f t="shared" ref="AQ238" si="15">SUM(AQ3:AQ237)</f>
        <v>8333078.3180000037</v>
      </c>
      <c r="AR238" s="39">
        <f t="shared" ref="AR238" si="16">SUM(AR3:AR237)</f>
        <v>8405863.3010000009</v>
      </c>
      <c r="AS238" s="39">
        <f t="shared" ref="AS238" si="17">SUM(AS3:AS237)</f>
        <v>8477660.723000003</v>
      </c>
      <c r="AT238" s="39">
        <f t="shared" ref="AT238" si="18">SUM(AT3:AT237)</f>
        <v>8548487.3710000049</v>
      </c>
      <c r="AU238" s="39">
        <f t="shared" ref="AU238" si="19">SUM(AU3:AU237)</f>
        <v>8618349.4539999999</v>
      </c>
      <c r="AV238" s="39">
        <f t="shared" ref="AV238" si="20">SUM(AV3:AV237)</f>
        <v>8687227.8729999997</v>
      </c>
      <c r="AW238" s="39">
        <f t="shared" ref="AW238" si="21">SUM(AW3:AW237)</f>
        <v>8755083.512000002</v>
      </c>
      <c r="AX238" s="39">
        <f t="shared" ref="AX238:AY238" si="22">SUM(AX3:AX237)</f>
        <v>8821862.7050000057</v>
      </c>
      <c r="AY238" s="39">
        <f t="shared" si="22"/>
        <v>8887524.2290000059</v>
      </c>
      <c r="AZ238" s="39">
        <f t="shared" ref="AZ238" si="23">SUM(AZ3:AZ237)</f>
        <v>8952048.8850000016</v>
      </c>
      <c r="BA238" s="39">
        <f t="shared" ref="BA238" si="24">SUM(BA3:BA237)</f>
        <v>9015437.6159999967</v>
      </c>
      <c r="BB238" s="39">
        <f t="shared" ref="BB238" si="25">SUM(BB3:BB237)</f>
        <v>9077693.6450000033</v>
      </c>
      <c r="BC238" s="39">
        <f t="shared" ref="BC238" si="26">SUM(BC3:BC237)</f>
        <v>9138828.561999999</v>
      </c>
      <c r="BD238" s="39">
        <f t="shared" ref="BD238" si="27">SUM(BD3:BD237)</f>
        <v>9198847.3820000049</v>
      </c>
      <c r="BE238" s="39">
        <f t="shared" ref="BE238" si="28">SUM(BE3:BE237)</f>
        <v>9257745.4830000084</v>
      </c>
      <c r="BF238" s="39">
        <f t="shared" ref="BF238" si="29">SUM(BF3:BF237)</f>
        <v>9315508.1529999953</v>
      </c>
      <c r="BG238" s="39">
        <f t="shared" ref="BG238" si="30">SUM(BG3:BG237)</f>
        <v>9372118.2470000032</v>
      </c>
      <c r="BH238" s="39">
        <f t="shared" ref="BH238:BI238" si="31">SUM(BH3:BH237)</f>
        <v>9427555.3819999918</v>
      </c>
      <c r="BI238" s="39">
        <f t="shared" si="31"/>
        <v>9481803.2720000017</v>
      </c>
      <c r="BJ238" s="39">
        <f t="shared" ref="BJ238" si="32">SUM(BJ3:BJ237)</f>
        <v>9534854.672999993</v>
      </c>
      <c r="BK238" s="39">
        <f t="shared" ref="BK238" si="33">SUM(BK3:BK237)</f>
        <v>9586707.7490000073</v>
      </c>
      <c r="BL238" s="39">
        <f t="shared" ref="BL238" si="34">SUM(BL3:BL237)</f>
        <v>9637357.3200000022</v>
      </c>
      <c r="BM238" s="39">
        <f t="shared" ref="BM238" si="35">SUM(BM3:BM237)</f>
        <v>9686800.1460000016</v>
      </c>
      <c r="BN238" s="39">
        <f t="shared" ref="BN238" si="36">SUM(BN3:BN237)</f>
        <v>9735033.8999999948</v>
      </c>
      <c r="BO238" s="39">
        <f t="shared" ref="BO238" si="37">SUM(BO3:BO237)</f>
        <v>9782061.7579999976</v>
      </c>
      <c r="BP238" s="39">
        <f t="shared" ref="BP238" si="38">SUM(BP3:BP237)</f>
        <v>9827885.4409999959</v>
      </c>
      <c r="BQ238" s="39">
        <f t="shared" ref="BQ238" si="39">SUM(BQ3:BQ237)</f>
        <v>9872501.561999999</v>
      </c>
      <c r="BR238" s="39">
        <f t="shared" ref="BR238:BS238" si="40">SUM(BR3:BR237)</f>
        <v>9915905.2510000039</v>
      </c>
      <c r="BS238" s="39">
        <f t="shared" si="40"/>
        <v>9958098.7459999975</v>
      </c>
      <c r="BT238" s="39">
        <f t="shared" ref="BT238" si="41">SUM(BT3:BT237)</f>
        <v>9999085.1670000032</v>
      </c>
      <c r="BU238" s="39">
        <f t="shared" ref="BU238" si="42">SUM(BU3:BU237)</f>
        <v>10038881.262000009</v>
      </c>
      <c r="BV238" s="39">
        <f t="shared" ref="BV238" si="43">SUM(BV3:BV237)</f>
        <v>10077518.079999991</v>
      </c>
      <c r="BW238" s="39">
        <f t="shared" ref="BW238" si="44">SUM(BW3:BW237)</f>
        <v>10115036.359999992</v>
      </c>
      <c r="BX238" s="39">
        <f t="shared" ref="BX238" si="45">SUM(BX3:BX237)</f>
        <v>10151469.682999995</v>
      </c>
      <c r="BY238" s="39">
        <f t="shared" ref="BY238" si="46">SUM(BY3:BY237)</f>
        <v>10186837.209000003</v>
      </c>
      <c r="BZ238" s="39">
        <f t="shared" ref="BZ238" si="47">SUM(BZ3:BZ237)</f>
        <v>10221149.040000001</v>
      </c>
      <c r="CA238" s="39">
        <f t="shared" ref="CA238" si="48">SUM(CA3:CA237)</f>
        <v>10254419.004000014</v>
      </c>
      <c r="CB238" s="39">
        <f t="shared" ref="CB238:CC238" si="49">SUM(CB3:CB237)</f>
        <v>10286658.353999997</v>
      </c>
      <c r="CC238" s="39">
        <f t="shared" si="49"/>
        <v>10317879.314999998</v>
      </c>
      <c r="CD238" s="39">
        <f t="shared" ref="CD238" si="50">SUM(CD3:CD237)</f>
        <v>10348098.079</v>
      </c>
      <c r="CE238" s="39">
        <f t="shared" ref="CE238" si="51">SUM(CE3:CE237)</f>
        <v>10377330.830000009</v>
      </c>
      <c r="CF238" s="39">
        <f t="shared" ref="CF238" si="52">SUM(CF3:CF237)</f>
        <v>10405590.531999992</v>
      </c>
      <c r="CG238" s="39">
        <f t="shared" ref="CG238" si="53">SUM(CG3:CG237)</f>
        <v>10432889.135999992</v>
      </c>
      <c r="CH238" s="39">
        <f t="shared" ref="CH238" si="54">SUM(CH3:CH237)</f>
        <v>10459239.501000004</v>
      </c>
      <c r="CI238" s="39">
        <f t="shared" ref="CI238" si="55">SUM(CI3:CI237)</f>
        <v>10484654.858000007</v>
      </c>
      <c r="CJ238" s="39">
        <f t="shared" ref="CJ238" si="56">SUM(CJ3:CJ237)</f>
        <v>10509150.402000004</v>
      </c>
      <c r="CK238" s="39">
        <f t="shared" ref="CK238" si="57">SUM(CK3:CK237)</f>
        <v>10532742.861000003</v>
      </c>
      <c r="CL238" s="39">
        <f t="shared" ref="CL238:CM238" si="58">SUM(CL3:CL237)</f>
        <v>10555450.003000004</v>
      </c>
      <c r="CM238" s="39">
        <f t="shared" si="58"/>
        <v>10577288.195</v>
      </c>
      <c r="CN238" s="39">
        <f t="shared" ref="CN238" si="59">SUM(CN3:CN237)</f>
        <v>10598274.171999998</v>
      </c>
      <c r="CO238" s="39">
        <f t="shared" ref="CO238" si="60">SUM(CO3:CO237)</f>
        <v>10618420.909000007</v>
      </c>
      <c r="CP238" s="39">
        <f t="shared" ref="CP238" si="61">SUM(CP3:CP237)</f>
        <v>10637736.818999995</v>
      </c>
      <c r="CQ238" s="39">
        <f t="shared" ref="CQ238" si="62">SUM(CQ3:CQ237)</f>
        <v>10656228.232999997</v>
      </c>
      <c r="CR238" s="39">
        <f t="shared" ref="CR238" si="63">SUM(CR3:CR237)</f>
        <v>10673904.453999998</v>
      </c>
      <c r="CS238" s="39">
        <f t="shared" ref="CS238" si="64">SUM(CS3:CS237)</f>
        <v>10690773.334999995</v>
      </c>
      <c r="CT238" s="39">
        <f t="shared" ref="CT238" si="65">SUM(CT3:CT237)</f>
        <v>10706852.425999993</v>
      </c>
      <c r="CU238" s="39">
        <f t="shared" ref="CU238" si="66">SUM(CU3:CU237)</f>
        <v>10722171.375000004</v>
      </c>
      <c r="CV238" s="39">
        <f t="shared" ref="CV238:CW238" si="67">SUM(CV3:CV237)</f>
        <v>10736765.443999993</v>
      </c>
      <c r="CW238" s="39">
        <f t="shared" si="67"/>
        <v>10750662.353</v>
      </c>
      <c r="CX238" s="39">
        <f t="shared" ref="CX238" si="68">SUM(CX3:CX237)</f>
        <v>10763874.022999993</v>
      </c>
      <c r="CY238" s="39">
        <f t="shared" ref="CY238" si="69">SUM(CY3:CY237)</f>
        <v>10776402.018999999</v>
      </c>
      <c r="CZ238" s="39">
        <f t="shared" ref="CZ238" si="70">SUM(CZ3:CZ237)</f>
        <v>10788248.948000001</v>
      </c>
      <c r="DA238" s="39">
        <f t="shared" ref="DA238" si="71">SUM(DA3:DA237)</f>
        <v>10799413.365999993</v>
      </c>
      <c r="DB238" s="39">
        <f t="shared" ref="DB238" si="72">SUM(DB3:DB237)</f>
        <v>10809892.303000003</v>
      </c>
      <c r="DC238" s="39">
        <f t="shared" ref="DC238" si="73">SUM(DC3:DC237)</f>
        <v>10819682.643000005</v>
      </c>
      <c r="DD238" s="39">
        <f t="shared" ref="DD238" si="74">SUM(DD3:DD237)</f>
        <v>10828780.959000001</v>
      </c>
      <c r="DE238" s="39">
        <f t="shared" ref="DE238" si="75">SUM(DE3:DE237)</f>
        <v>10837182.077</v>
      </c>
      <c r="DF238" s="39">
        <f t="shared" ref="DF238:DG238" si="76">SUM(DF3:DF237)</f>
        <v>10844878.798000004</v>
      </c>
      <c r="DG238" s="39">
        <f t="shared" si="76"/>
        <v>10851860.145000001</v>
      </c>
      <c r="DH238" s="39">
        <f t="shared" ref="DH238" si="77">SUM(DH3:DH237)</f>
        <v>10858111.587000001</v>
      </c>
      <c r="DI238" s="39">
        <f t="shared" ref="DI238" si="78">SUM(DI3:DI237)</f>
        <v>10863614.775999987</v>
      </c>
      <c r="DJ238" s="39">
        <f t="shared" ref="DJ238" si="79">SUM(DJ3:DJ237)</f>
        <v>10868347.636000002</v>
      </c>
      <c r="DK238" s="39">
        <f t="shared" ref="DK238" si="80">SUM(DK3:DK237)</f>
        <v>10872284.134000005</v>
      </c>
      <c r="DL238" s="39">
        <f t="shared" ref="DL238" si="81">SUM(DL3:DL237)</f>
        <v>10875393.719000002</v>
      </c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  <c r="EM238" s="37"/>
      <c r="EN238" s="37"/>
      <c r="EO238" s="37"/>
      <c r="EP238" s="37"/>
      <c r="EQ238" s="37"/>
      <c r="ER238" s="37"/>
      <c r="ES238" s="37"/>
      <c r="ET238" s="37"/>
      <c r="EU238" s="37"/>
      <c r="EV238" s="37"/>
      <c r="EW238" s="37"/>
      <c r="EX238" s="37"/>
      <c r="EY238" s="37"/>
      <c r="EZ238" s="37"/>
      <c r="FA238" s="37"/>
      <c r="FB238" s="37"/>
      <c r="FC238" s="37"/>
      <c r="FD238" s="37"/>
      <c r="FE238" s="37"/>
      <c r="FF238" s="37"/>
      <c r="FG238" s="37"/>
      <c r="FH238" s="37"/>
      <c r="FI238" s="37"/>
      <c r="FJ238" s="37"/>
      <c r="FK238" s="37"/>
      <c r="FL238" s="37"/>
      <c r="FM238" s="37"/>
      <c r="FN238" s="37"/>
      <c r="FO238" s="37"/>
      <c r="FP238" s="37"/>
      <c r="FQ238" s="37"/>
      <c r="FR238" s="37"/>
      <c r="FS238" s="37"/>
      <c r="FT238" s="37"/>
      <c r="FU238" s="37"/>
      <c r="FV238" s="37"/>
      <c r="FW238" s="37"/>
      <c r="FX238" s="37"/>
      <c r="FY238" s="37"/>
      <c r="FZ238" s="37"/>
      <c r="GA238" s="37"/>
      <c r="GB238" s="37"/>
      <c r="GC238" s="37"/>
      <c r="GD238" s="37"/>
      <c r="GE238" s="37"/>
      <c r="GF238" s="37"/>
      <c r="GG238" s="37"/>
      <c r="GH238" s="37"/>
      <c r="GI238" s="37"/>
      <c r="GJ238" s="37"/>
      <c r="GK238" s="37"/>
      <c r="GL238" s="37"/>
      <c r="GM238" s="37"/>
      <c r="GN238" s="37"/>
      <c r="GO238" s="37"/>
      <c r="GP238" s="37"/>
      <c r="GQ238" s="37"/>
      <c r="GR238" s="37"/>
      <c r="GS238" s="37"/>
      <c r="GT238" s="37"/>
      <c r="GU238" s="37"/>
      <c r="GV238" s="37"/>
      <c r="GW238" s="37"/>
      <c r="GX238" s="37"/>
      <c r="GY238" s="37"/>
      <c r="GZ238" s="37"/>
      <c r="HA238" s="37"/>
      <c r="HB238" s="37"/>
      <c r="HC238" s="37"/>
      <c r="HD238" s="37"/>
      <c r="HE238" s="37"/>
      <c r="HF238" s="37"/>
      <c r="HG238" s="37"/>
      <c r="HH238" s="37"/>
      <c r="HI238" s="37"/>
      <c r="HJ238" s="37"/>
      <c r="HK238" s="37"/>
      <c r="HL238" s="37"/>
      <c r="HM238" s="37"/>
      <c r="HN238" s="37"/>
      <c r="HO238" s="37"/>
      <c r="HP238" s="37"/>
      <c r="HQ238" s="37"/>
      <c r="HR238" s="37"/>
      <c r="HS238" s="37"/>
      <c r="HT238" s="37"/>
      <c r="HU238" s="37"/>
      <c r="HV238" s="37"/>
      <c r="HW238" s="37"/>
      <c r="HX238" s="37"/>
      <c r="HY238" s="37"/>
      <c r="HZ238" s="37"/>
      <c r="IA238" s="37"/>
      <c r="IB238" s="37"/>
      <c r="IC238" s="37"/>
      <c r="ID238" s="37"/>
      <c r="IE238" s="37"/>
      <c r="IF238" s="37"/>
      <c r="IG238" s="37"/>
      <c r="IH238" s="37"/>
      <c r="II238" s="37"/>
      <c r="IJ238" s="37"/>
      <c r="IK238" s="37"/>
      <c r="IL238" s="37"/>
      <c r="IM238" s="37"/>
      <c r="IN238" s="37"/>
      <c r="IO238" s="37"/>
      <c r="IP238" s="37"/>
      <c r="IQ238" s="37"/>
      <c r="IR238" s="37"/>
      <c r="IS238" s="37"/>
      <c r="IT238" s="37"/>
      <c r="IU238" s="37"/>
      <c r="IV238" s="37"/>
      <c r="IW238" s="37"/>
      <c r="IX238" s="37"/>
      <c r="IY238" s="37"/>
      <c r="IZ238" s="37"/>
      <c r="JA238" s="37"/>
      <c r="JB238" s="37"/>
      <c r="JC238" s="37"/>
      <c r="JD238" s="37"/>
      <c r="JE238" s="37"/>
      <c r="JF238" s="37"/>
      <c r="JG238" s="37"/>
      <c r="JH238" s="37"/>
      <c r="JI238" s="37"/>
      <c r="JJ238" s="37"/>
      <c r="JK238" s="37"/>
      <c r="JL238" s="37"/>
      <c r="JM238" s="37"/>
      <c r="JN238" s="37"/>
      <c r="JO238" s="37"/>
      <c r="JP238" s="37"/>
      <c r="JQ238" s="37"/>
      <c r="JR238" s="37"/>
      <c r="JS238" s="37"/>
      <c r="JT238" s="37"/>
      <c r="JU238" s="37"/>
      <c r="JV238" s="37"/>
      <c r="JW238" s="37"/>
      <c r="JX238" s="37"/>
      <c r="JY238" s="37"/>
      <c r="JZ238" s="37"/>
      <c r="KA238" s="37"/>
      <c r="KB238" s="37"/>
      <c r="KC238" s="37"/>
      <c r="KD238" s="37"/>
      <c r="KE238" s="37"/>
      <c r="KF238" s="37"/>
      <c r="KG238" s="37"/>
      <c r="KH238" s="37"/>
      <c r="KI238" s="37"/>
      <c r="KJ238" s="37"/>
      <c r="KK238" s="37"/>
      <c r="KL238" s="37"/>
      <c r="KM238" s="37"/>
      <c r="KN238" s="37"/>
      <c r="KO238" s="37"/>
      <c r="KP238" s="37"/>
      <c r="KQ238" s="37"/>
      <c r="KR238" s="37"/>
      <c r="KS238" s="37"/>
      <c r="KT238" s="37"/>
      <c r="KU238" s="37"/>
      <c r="KV238" s="37"/>
      <c r="KW238" s="37"/>
      <c r="KX238" s="37"/>
      <c r="KY238" s="37"/>
      <c r="KZ238" s="37"/>
      <c r="LA238" s="37"/>
      <c r="LB238" s="37"/>
      <c r="LC238" s="37"/>
      <c r="LD238" s="37"/>
      <c r="LE238" s="37"/>
      <c r="LF238" s="37"/>
      <c r="LG238" s="37"/>
      <c r="LH238" s="37"/>
      <c r="LI238" s="37"/>
      <c r="LJ238" s="37"/>
      <c r="LK238" s="37"/>
      <c r="LL238" s="37"/>
      <c r="LM238" s="37"/>
      <c r="LN238" s="37"/>
      <c r="LO238" s="37"/>
      <c r="LP238" s="37"/>
      <c r="LQ238" s="37"/>
      <c r="LR238" s="37"/>
      <c r="LS238" s="37"/>
      <c r="LT238" s="37"/>
      <c r="LU238" s="37"/>
      <c r="LV238" s="37"/>
      <c r="LW238" s="37"/>
      <c r="LX238" s="37"/>
      <c r="LY238" s="37"/>
      <c r="LZ238" s="37"/>
      <c r="MA238" s="37"/>
      <c r="MB238" s="37"/>
      <c r="MC238" s="37"/>
      <c r="MD238" s="37"/>
      <c r="ME238" s="37"/>
      <c r="MF238" s="37"/>
      <c r="MG238" s="37"/>
      <c r="MH238" s="37"/>
      <c r="MI238" s="37"/>
      <c r="MJ238" s="37"/>
      <c r="MK238" s="37"/>
      <c r="ML238" s="37"/>
      <c r="MM238" s="37"/>
      <c r="MN238" s="37"/>
      <c r="MO238" s="37"/>
      <c r="MP238" s="37"/>
      <c r="MQ238" s="37"/>
      <c r="MR238" s="37"/>
      <c r="MS238" s="37"/>
      <c r="MT238" s="37"/>
      <c r="MU238" s="37"/>
      <c r="MV238" s="37"/>
      <c r="MW238" s="37"/>
      <c r="MX238" s="37"/>
      <c r="MY238" s="37"/>
      <c r="MZ238" s="37"/>
      <c r="NA238" s="37"/>
      <c r="NB238" s="37"/>
      <c r="NC238" s="37"/>
      <c r="ND238" s="37"/>
      <c r="NE238" s="37"/>
      <c r="NF238" s="37"/>
      <c r="NG238" s="37"/>
      <c r="NH238" s="37"/>
      <c r="NI238" s="37"/>
      <c r="NJ238" s="37"/>
      <c r="NK238" s="37"/>
      <c r="NL238" s="37"/>
      <c r="NM238" s="37"/>
      <c r="NN238" s="37"/>
      <c r="NO238" s="37"/>
      <c r="NP238" s="37"/>
      <c r="NQ238" s="37"/>
      <c r="NR238" s="37"/>
      <c r="NS238" s="37"/>
      <c r="NT238" s="37"/>
      <c r="NU238" s="37"/>
      <c r="NV238" s="37"/>
      <c r="NW238" s="37"/>
      <c r="NX238" s="37"/>
      <c r="NY238" s="37"/>
      <c r="NZ238" s="37"/>
      <c r="OA238" s="37"/>
      <c r="OB238" s="37"/>
      <c r="OC238" s="37"/>
      <c r="OD238" s="37"/>
      <c r="OE238" s="37"/>
      <c r="OF238" s="37"/>
      <c r="OG238" s="37"/>
      <c r="OH238" s="37"/>
      <c r="OI238" s="37"/>
      <c r="OJ238" s="37"/>
      <c r="OK238" s="37"/>
      <c r="OL238" s="37"/>
      <c r="OM238" s="37"/>
      <c r="ON238" s="37"/>
      <c r="OO238" s="37"/>
      <c r="OP238" s="37"/>
      <c r="OQ238" s="37"/>
      <c r="OR238" s="37"/>
      <c r="OS238" s="37"/>
      <c r="OT238" s="37"/>
      <c r="OU238" s="37"/>
      <c r="OV238" s="37"/>
      <c r="OW238" s="37"/>
      <c r="OX238" s="37"/>
      <c r="OY238" s="37"/>
      <c r="OZ238" s="37"/>
      <c r="PA238" s="37"/>
      <c r="PB238" s="37"/>
      <c r="PC238" s="37"/>
      <c r="PD238" s="37"/>
    </row>
    <row r="239" spans="1:420" ht="14.4" x14ac:dyDescent="0.3"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  <c r="EM239" s="37"/>
      <c r="EN239" s="37"/>
      <c r="EO239" s="37"/>
      <c r="EP239" s="37"/>
      <c r="EQ239" s="37"/>
      <c r="ER239" s="37"/>
      <c r="ES239" s="37"/>
      <c r="ET239" s="37"/>
      <c r="EU239" s="37"/>
      <c r="EV239" s="37"/>
      <c r="EW239" s="37"/>
      <c r="EX239" s="37"/>
      <c r="EY239" s="37"/>
      <c r="EZ239" s="37"/>
      <c r="FA239" s="37"/>
      <c r="FB239" s="37"/>
      <c r="FC239" s="37"/>
      <c r="FD239" s="37"/>
      <c r="FE239" s="37"/>
      <c r="FF239" s="37"/>
      <c r="FG239" s="37"/>
      <c r="FH239" s="37"/>
      <c r="FI239" s="37"/>
      <c r="FJ239" s="37"/>
      <c r="FK239" s="37"/>
      <c r="FL239" s="37"/>
      <c r="FM239" s="37"/>
      <c r="FN239" s="37"/>
      <c r="FO239" s="37"/>
      <c r="FP239" s="37"/>
      <c r="FQ239" s="37"/>
      <c r="FR239" s="37"/>
      <c r="FS239" s="37"/>
      <c r="FT239" s="37"/>
      <c r="FU239" s="37"/>
      <c r="FV239" s="37"/>
      <c r="FW239" s="37"/>
      <c r="FX239" s="37"/>
      <c r="FY239" s="37"/>
      <c r="FZ239" s="37"/>
      <c r="GA239" s="37"/>
      <c r="GB239" s="37"/>
      <c r="GC239" s="37"/>
      <c r="GD239" s="37"/>
      <c r="GE239" s="37"/>
      <c r="GF239" s="37"/>
      <c r="GG239" s="37"/>
      <c r="GH239" s="37"/>
      <c r="GI239" s="37"/>
      <c r="GJ239" s="37"/>
      <c r="GK239" s="37"/>
      <c r="GL239" s="37"/>
      <c r="GM239" s="37"/>
      <c r="GN239" s="37"/>
      <c r="GO239" s="37"/>
      <c r="GP239" s="37"/>
      <c r="GQ239" s="37"/>
      <c r="GR239" s="37"/>
      <c r="GS239" s="37"/>
      <c r="GT239" s="37"/>
      <c r="GU239" s="37"/>
      <c r="GV239" s="37"/>
      <c r="GW239" s="37"/>
      <c r="GX239" s="37"/>
      <c r="GY239" s="37"/>
      <c r="GZ239" s="37"/>
      <c r="HA239" s="37"/>
      <c r="HB239" s="37"/>
      <c r="HC239" s="37"/>
      <c r="HD239" s="37"/>
      <c r="HE239" s="37"/>
      <c r="HF239" s="37"/>
      <c r="HG239" s="37"/>
      <c r="HH239" s="37"/>
      <c r="HI239" s="37"/>
      <c r="HJ239" s="37"/>
      <c r="HK239" s="37"/>
      <c r="HL239" s="37"/>
      <c r="HM239" s="37"/>
      <c r="HN239" s="37"/>
      <c r="HO239" s="37"/>
      <c r="HP239" s="37"/>
      <c r="HQ239" s="37"/>
      <c r="HR239" s="37"/>
      <c r="HS239" s="37"/>
      <c r="HT239" s="37"/>
      <c r="HU239" s="37"/>
      <c r="HV239" s="37"/>
      <c r="HW239" s="37"/>
      <c r="HX239" s="37"/>
      <c r="HY239" s="37"/>
      <c r="HZ239" s="37"/>
      <c r="IA239" s="37"/>
      <c r="IB239" s="37"/>
      <c r="IC239" s="37"/>
      <c r="ID239" s="37"/>
      <c r="IE239" s="37"/>
      <c r="IF239" s="37"/>
      <c r="IG239" s="37"/>
      <c r="IH239" s="37"/>
      <c r="II239" s="37"/>
      <c r="IJ239" s="37"/>
      <c r="IK239" s="37"/>
      <c r="IL239" s="37"/>
      <c r="IM239" s="37"/>
      <c r="IN239" s="37"/>
      <c r="IO239" s="37"/>
      <c r="IP239" s="37"/>
      <c r="IQ239" s="37"/>
      <c r="IR239" s="37"/>
      <c r="IS239" s="37"/>
      <c r="IT239" s="37"/>
      <c r="IU239" s="37"/>
      <c r="IV239" s="37"/>
      <c r="IW239" s="37"/>
      <c r="IX239" s="37"/>
      <c r="IY239" s="37"/>
      <c r="IZ239" s="37"/>
      <c r="JA239" s="37"/>
      <c r="JB239" s="37"/>
      <c r="JC239" s="37"/>
      <c r="JD239" s="37"/>
      <c r="JE239" s="37"/>
      <c r="JF239" s="37"/>
      <c r="JG239" s="37"/>
      <c r="JH239" s="37"/>
      <c r="JI239" s="37"/>
      <c r="JJ239" s="37"/>
      <c r="JK239" s="37"/>
      <c r="JL239" s="37"/>
      <c r="JM239" s="37"/>
      <c r="JN239" s="37"/>
      <c r="JO239" s="37"/>
      <c r="JP239" s="37"/>
      <c r="JQ239" s="37"/>
      <c r="JR239" s="37"/>
      <c r="JS239" s="37"/>
      <c r="JT239" s="37"/>
      <c r="JU239" s="37"/>
      <c r="JV239" s="37"/>
      <c r="JW239" s="37"/>
      <c r="JX239" s="37"/>
      <c r="JY239" s="37"/>
      <c r="JZ239" s="37"/>
      <c r="KA239" s="37"/>
      <c r="KB239" s="37"/>
      <c r="KC239" s="37"/>
      <c r="KD239" s="37"/>
      <c r="KE239" s="37"/>
      <c r="KF239" s="37"/>
      <c r="KG239" s="37"/>
      <c r="KH239" s="37"/>
      <c r="KI239" s="37"/>
      <c r="KJ239" s="37"/>
      <c r="KK239" s="37"/>
      <c r="KL239" s="37"/>
      <c r="KM239" s="37"/>
      <c r="KN239" s="37"/>
      <c r="KO239" s="37"/>
      <c r="KP239" s="37"/>
      <c r="KQ239" s="37"/>
      <c r="KR239" s="37"/>
      <c r="KS239" s="37"/>
      <c r="KT239" s="37"/>
      <c r="KU239" s="37"/>
      <c r="KV239" s="37"/>
      <c r="KW239" s="37"/>
      <c r="KX239" s="37"/>
      <c r="KY239" s="37"/>
      <c r="KZ239" s="37"/>
      <c r="LA239" s="37"/>
      <c r="LB239" s="37"/>
      <c r="LC239" s="37"/>
      <c r="LD239" s="37"/>
      <c r="LE239" s="37"/>
      <c r="LF239" s="37"/>
      <c r="LG239" s="37"/>
      <c r="LH239" s="37"/>
      <c r="LI239" s="37"/>
      <c r="LJ239" s="37"/>
      <c r="LK239" s="37"/>
      <c r="LL239" s="37"/>
      <c r="LM239" s="37"/>
      <c r="LN239" s="37"/>
      <c r="LO239" s="37"/>
      <c r="LP239" s="37"/>
      <c r="LQ239" s="37"/>
      <c r="LR239" s="37"/>
      <c r="LS239" s="37"/>
      <c r="LT239" s="37"/>
      <c r="LU239" s="37"/>
      <c r="LV239" s="37"/>
      <c r="LW239" s="37"/>
      <c r="LX239" s="37"/>
      <c r="LY239" s="37"/>
      <c r="LZ239" s="37"/>
      <c r="MA239" s="37"/>
      <c r="MB239" s="37"/>
      <c r="MC239" s="37"/>
      <c r="MD239" s="37"/>
      <c r="ME239" s="37"/>
      <c r="MF239" s="37"/>
      <c r="MG239" s="37"/>
      <c r="MH239" s="37"/>
      <c r="MI239" s="37"/>
      <c r="MJ239" s="37"/>
      <c r="MK239" s="37"/>
      <c r="ML239" s="37"/>
      <c r="MM239" s="37"/>
      <c r="MN239" s="37"/>
      <c r="MO239" s="37"/>
      <c r="MP239" s="37"/>
      <c r="MQ239" s="37"/>
      <c r="MR239" s="37"/>
      <c r="MS239" s="37"/>
      <c r="MT239" s="37"/>
      <c r="MU239" s="37"/>
      <c r="MV239" s="37"/>
      <c r="MW239" s="37"/>
      <c r="MX239" s="37"/>
      <c r="MY239" s="37"/>
      <c r="MZ239" s="37"/>
      <c r="NA239" s="37"/>
      <c r="NB239" s="37"/>
      <c r="NC239" s="37"/>
      <c r="ND239" s="37"/>
      <c r="NE239" s="37"/>
      <c r="NF239" s="37"/>
      <c r="NG239" s="37"/>
      <c r="NH239" s="37"/>
      <c r="NI239" s="37"/>
      <c r="NJ239" s="37"/>
      <c r="NK239" s="37"/>
      <c r="NL239" s="37"/>
      <c r="NM239" s="37"/>
      <c r="NN239" s="37"/>
      <c r="NO239" s="37"/>
      <c r="NP239" s="37"/>
      <c r="NQ239" s="37"/>
      <c r="NR239" s="37"/>
      <c r="NS239" s="37"/>
      <c r="NT239" s="37"/>
      <c r="NU239" s="37"/>
      <c r="NV239" s="37"/>
      <c r="NW239" s="37"/>
      <c r="NX239" s="37"/>
      <c r="NY239" s="37"/>
      <c r="NZ239" s="37"/>
      <c r="OA239" s="37"/>
      <c r="OB239" s="37"/>
      <c r="OC239" s="37"/>
      <c r="OD239" s="37"/>
      <c r="OE239" s="37"/>
      <c r="OF239" s="37"/>
      <c r="OG239" s="37"/>
      <c r="OH239" s="37"/>
      <c r="OI239" s="37"/>
      <c r="OJ239" s="37"/>
      <c r="OK239" s="37"/>
      <c r="OL239" s="37"/>
      <c r="OM239" s="37"/>
      <c r="ON239" s="37"/>
      <c r="OO239" s="37"/>
      <c r="OP239" s="37"/>
      <c r="OQ239" s="37"/>
      <c r="OR239" s="37"/>
      <c r="OS239" s="37"/>
      <c r="OT239" s="37"/>
      <c r="OU239" s="37"/>
      <c r="OV239" s="37"/>
      <c r="OW239" s="37"/>
      <c r="OX239" s="37"/>
      <c r="OY239" s="37"/>
      <c r="OZ239" s="37"/>
      <c r="PA239" s="37"/>
      <c r="PB239" s="37"/>
      <c r="PC239" s="37"/>
      <c r="PD239" s="37"/>
    </row>
    <row r="240" spans="1:420" ht="14.4" x14ac:dyDescent="0.3">
      <c r="A240" s="43"/>
      <c r="B240" s="43"/>
      <c r="C240" s="43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  <c r="EM240" s="37"/>
      <c r="EN240" s="37"/>
      <c r="EO240" s="37"/>
      <c r="EP240" s="37"/>
      <c r="EQ240" s="37"/>
      <c r="ER240" s="37"/>
      <c r="ES240" s="37"/>
      <c r="ET240" s="37"/>
      <c r="EU240" s="37"/>
      <c r="EV240" s="37"/>
      <c r="EW240" s="37"/>
      <c r="EX240" s="37"/>
      <c r="EY240" s="37"/>
      <c r="EZ240" s="37"/>
      <c r="FA240" s="37"/>
      <c r="FB240" s="37"/>
      <c r="FC240" s="37"/>
      <c r="FD240" s="37"/>
      <c r="FE240" s="37"/>
      <c r="FF240" s="37"/>
      <c r="FG240" s="37"/>
      <c r="FH240" s="37"/>
      <c r="FI240" s="37"/>
      <c r="FJ240" s="37"/>
      <c r="FK240" s="37"/>
      <c r="FL240" s="37"/>
      <c r="FM240" s="37"/>
      <c r="FN240" s="37"/>
      <c r="FO240" s="37"/>
      <c r="FP240" s="37"/>
      <c r="FQ240" s="37"/>
      <c r="FR240" s="37"/>
      <c r="FS240" s="37"/>
      <c r="FT240" s="37"/>
      <c r="FU240" s="37"/>
      <c r="FV240" s="37"/>
      <c r="FW240" s="37"/>
      <c r="FX240" s="37"/>
      <c r="FY240" s="37"/>
      <c r="FZ240" s="37"/>
      <c r="GA240" s="37"/>
      <c r="GB240" s="37"/>
      <c r="GC240" s="37"/>
      <c r="GD240" s="37"/>
      <c r="GE240" s="37"/>
      <c r="GF240" s="37"/>
      <c r="GG240" s="37"/>
      <c r="GH240" s="37"/>
      <c r="GI240" s="37"/>
      <c r="GJ240" s="37"/>
      <c r="GK240" s="37"/>
      <c r="GL240" s="37"/>
      <c r="GM240" s="37"/>
      <c r="GN240" s="37"/>
      <c r="GO240" s="37"/>
      <c r="GP240" s="37"/>
      <c r="GQ240" s="37"/>
      <c r="GR240" s="37"/>
      <c r="GS240" s="37"/>
      <c r="GT240" s="37"/>
      <c r="GU240" s="37"/>
      <c r="GV240" s="37"/>
      <c r="GW240" s="37"/>
      <c r="GX240" s="37"/>
      <c r="GY240" s="37"/>
      <c r="GZ240" s="37"/>
      <c r="HA240" s="37"/>
      <c r="HB240" s="37"/>
      <c r="HC240" s="37"/>
      <c r="HD240" s="37"/>
      <c r="HE240" s="37"/>
      <c r="HF240" s="37"/>
      <c r="HG240" s="37"/>
      <c r="HH240" s="37"/>
      <c r="HI240" s="37"/>
      <c r="HJ240" s="37"/>
      <c r="HK240" s="37"/>
      <c r="HL240" s="37"/>
      <c r="HM240" s="37"/>
      <c r="HN240" s="37"/>
      <c r="HO240" s="37"/>
      <c r="HP240" s="37"/>
      <c r="HQ240" s="37"/>
      <c r="HR240" s="37"/>
      <c r="HS240" s="37"/>
      <c r="HT240" s="37"/>
      <c r="HU240" s="37"/>
      <c r="HV240" s="37"/>
      <c r="HW240" s="37"/>
      <c r="HX240" s="37"/>
      <c r="HY240" s="37"/>
      <c r="HZ240" s="37"/>
      <c r="IA240" s="37"/>
      <c r="IB240" s="37"/>
      <c r="IC240" s="37"/>
      <c r="ID240" s="37"/>
      <c r="IE240" s="37"/>
      <c r="IF240" s="37"/>
      <c r="IG240" s="37"/>
      <c r="IH240" s="37"/>
      <c r="II240" s="37"/>
      <c r="IJ240" s="37"/>
      <c r="IK240" s="37"/>
      <c r="IL240" s="37"/>
      <c r="IM240" s="37"/>
      <c r="IN240" s="37"/>
      <c r="IO240" s="37"/>
      <c r="IP240" s="37"/>
      <c r="IQ240" s="37"/>
      <c r="IR240" s="37"/>
      <c r="IS240" s="37"/>
      <c r="IT240" s="37"/>
      <c r="IU240" s="37"/>
      <c r="IV240" s="37"/>
      <c r="IW240" s="37"/>
      <c r="IX240" s="37"/>
      <c r="IY240" s="37"/>
      <c r="IZ240" s="37"/>
      <c r="JA240" s="37"/>
      <c r="JB240" s="37"/>
      <c r="JC240" s="37"/>
      <c r="JD240" s="37"/>
      <c r="JE240" s="37"/>
      <c r="JF240" s="37"/>
      <c r="JG240" s="37"/>
      <c r="JH240" s="37"/>
      <c r="JI240" s="37"/>
      <c r="JJ240" s="37"/>
      <c r="JK240" s="37"/>
      <c r="JL240" s="37"/>
      <c r="JM240" s="37"/>
      <c r="JN240" s="37"/>
      <c r="JO240" s="37"/>
      <c r="JP240" s="37"/>
      <c r="JQ240" s="37"/>
      <c r="JR240" s="37"/>
      <c r="JS240" s="37"/>
      <c r="JT240" s="37"/>
      <c r="JU240" s="37"/>
      <c r="JV240" s="37"/>
      <c r="JW240" s="37"/>
      <c r="JX240" s="37"/>
      <c r="JY240" s="37"/>
      <c r="JZ240" s="37"/>
      <c r="KA240" s="37"/>
      <c r="KB240" s="37"/>
      <c r="KC240" s="37"/>
      <c r="KD240" s="37"/>
      <c r="KE240" s="37"/>
      <c r="KF240" s="37"/>
      <c r="KG240" s="37"/>
      <c r="KH240" s="37"/>
      <c r="KI240" s="37"/>
      <c r="KJ240" s="37"/>
      <c r="KK240" s="37"/>
      <c r="KL240" s="37"/>
      <c r="KM240" s="37"/>
      <c r="KN240" s="37"/>
      <c r="KO240" s="37"/>
      <c r="KP240" s="37"/>
      <c r="KQ240" s="37"/>
      <c r="KR240" s="37"/>
      <c r="KS240" s="37"/>
      <c r="KT240" s="37"/>
      <c r="KU240" s="37"/>
      <c r="KV240" s="37"/>
      <c r="KW240" s="37"/>
      <c r="KX240" s="37"/>
      <c r="KY240" s="37"/>
      <c r="KZ240" s="37"/>
      <c r="LA240" s="37"/>
      <c r="LB240" s="37"/>
      <c r="LC240" s="37"/>
      <c r="LD240" s="37"/>
      <c r="LE240" s="37"/>
      <c r="LF240" s="37"/>
      <c r="LG240" s="37"/>
      <c r="LH240" s="37"/>
      <c r="LI240" s="37"/>
      <c r="LJ240" s="37"/>
      <c r="LK240" s="37"/>
      <c r="LL240" s="37"/>
      <c r="LM240" s="37"/>
      <c r="LN240" s="37"/>
      <c r="LO240" s="37"/>
      <c r="LP240" s="37"/>
      <c r="LQ240" s="37"/>
      <c r="LR240" s="37"/>
      <c r="LS240" s="37"/>
      <c r="LT240" s="37"/>
      <c r="LU240" s="37"/>
      <c r="LV240" s="37"/>
      <c r="LW240" s="37"/>
      <c r="LX240" s="37"/>
      <c r="LY240" s="37"/>
      <c r="LZ240" s="37"/>
      <c r="MA240" s="37"/>
      <c r="MB240" s="37"/>
      <c r="MC240" s="37"/>
      <c r="MD240" s="37"/>
      <c r="ME240" s="37"/>
      <c r="MF240" s="37"/>
      <c r="MG240" s="37"/>
      <c r="MH240" s="37"/>
      <c r="MI240" s="37"/>
      <c r="MJ240" s="37"/>
      <c r="MK240" s="37"/>
      <c r="ML240" s="37"/>
      <c r="MM240" s="37"/>
      <c r="MN240" s="37"/>
      <c r="MO240" s="37"/>
      <c r="MP240" s="37"/>
      <c r="MQ240" s="37"/>
      <c r="MR240" s="37"/>
      <c r="MS240" s="37"/>
      <c r="MT240" s="37"/>
      <c r="MU240" s="37"/>
      <c r="MV240" s="37"/>
      <c r="MW240" s="37"/>
      <c r="MX240" s="37"/>
      <c r="MY240" s="37"/>
      <c r="MZ240" s="37"/>
      <c r="NA240" s="37"/>
      <c r="NB240" s="37"/>
      <c r="NC240" s="37"/>
      <c r="ND240" s="37"/>
      <c r="NE240" s="37"/>
      <c r="NF240" s="37"/>
      <c r="NG240" s="37"/>
      <c r="NH240" s="37"/>
      <c r="NI240" s="37"/>
      <c r="NJ240" s="37"/>
      <c r="NK240" s="37"/>
      <c r="NL240" s="37"/>
      <c r="NM240" s="37"/>
      <c r="NN240" s="37"/>
      <c r="NO240" s="37"/>
      <c r="NP240" s="37"/>
      <c r="NQ240" s="37"/>
      <c r="NR240" s="37"/>
      <c r="NS240" s="37"/>
      <c r="NT240" s="37"/>
      <c r="NU240" s="37"/>
      <c r="NV240" s="37"/>
      <c r="NW240" s="37"/>
      <c r="NX240" s="37"/>
      <c r="NY240" s="37"/>
      <c r="NZ240" s="37"/>
      <c r="OA240" s="37"/>
      <c r="OB240" s="37"/>
      <c r="OC240" s="37"/>
      <c r="OD240" s="37"/>
      <c r="OE240" s="37"/>
      <c r="OF240" s="37"/>
      <c r="OG240" s="37"/>
      <c r="OH240" s="37"/>
      <c r="OI240" s="37"/>
      <c r="OJ240" s="37"/>
      <c r="OK240" s="37"/>
      <c r="OL240" s="37"/>
      <c r="OM240" s="37"/>
      <c r="ON240" s="37"/>
      <c r="OO240" s="37"/>
      <c r="OP240" s="37"/>
      <c r="OQ240" s="37"/>
      <c r="OR240" s="37"/>
      <c r="OS240" s="37"/>
      <c r="OT240" s="37"/>
      <c r="OU240" s="37"/>
      <c r="OV240" s="37"/>
      <c r="OW240" s="37"/>
      <c r="OX240" s="37"/>
      <c r="OY240" s="37"/>
      <c r="OZ240" s="37"/>
      <c r="PA240" s="37"/>
      <c r="PB240" s="37"/>
      <c r="PC240" s="37"/>
      <c r="PD240" s="37"/>
    </row>
    <row r="241" spans="1:420" ht="14.4" x14ac:dyDescent="0.3">
      <c r="A241" s="43"/>
      <c r="B241" s="43"/>
      <c r="C241" s="43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  <c r="EM241" s="37"/>
      <c r="EN241" s="37"/>
      <c r="EO241" s="37"/>
      <c r="EP241" s="37"/>
      <c r="EQ241" s="37"/>
      <c r="ER241" s="37"/>
      <c r="ES241" s="37"/>
      <c r="ET241" s="37"/>
      <c r="EU241" s="37"/>
      <c r="EV241" s="37"/>
      <c r="EW241" s="37"/>
      <c r="EX241" s="37"/>
      <c r="EY241" s="37"/>
      <c r="EZ241" s="37"/>
      <c r="FA241" s="37"/>
      <c r="FB241" s="37"/>
      <c r="FC241" s="37"/>
      <c r="FD241" s="37"/>
      <c r="FE241" s="37"/>
      <c r="FF241" s="37"/>
      <c r="FG241" s="37"/>
      <c r="FH241" s="37"/>
      <c r="FI241" s="37"/>
      <c r="FJ241" s="37"/>
      <c r="FK241" s="37"/>
      <c r="FL241" s="37"/>
      <c r="FM241" s="37"/>
      <c r="FN241" s="37"/>
      <c r="FO241" s="37"/>
      <c r="FP241" s="37"/>
      <c r="FQ241" s="37"/>
      <c r="FR241" s="37"/>
      <c r="FS241" s="37"/>
      <c r="FT241" s="37"/>
      <c r="FU241" s="37"/>
      <c r="FV241" s="37"/>
      <c r="FW241" s="37"/>
      <c r="FX241" s="37"/>
      <c r="FY241" s="37"/>
      <c r="FZ241" s="37"/>
      <c r="GA241" s="37"/>
      <c r="GB241" s="37"/>
      <c r="GC241" s="37"/>
      <c r="GD241" s="37"/>
      <c r="GE241" s="37"/>
      <c r="GF241" s="37"/>
      <c r="GG241" s="37"/>
      <c r="GH241" s="37"/>
      <c r="GI241" s="37"/>
      <c r="GJ241" s="37"/>
      <c r="GK241" s="37"/>
      <c r="GL241" s="37"/>
      <c r="GM241" s="37"/>
      <c r="GN241" s="37"/>
      <c r="GO241" s="37"/>
      <c r="GP241" s="37"/>
      <c r="GQ241" s="37"/>
      <c r="GR241" s="37"/>
      <c r="GS241" s="37"/>
      <c r="GT241" s="37"/>
      <c r="GU241" s="37"/>
      <c r="GV241" s="37"/>
      <c r="GW241" s="37"/>
      <c r="GX241" s="37"/>
      <c r="GY241" s="37"/>
      <c r="GZ241" s="37"/>
      <c r="HA241" s="37"/>
      <c r="HB241" s="37"/>
      <c r="HC241" s="37"/>
      <c r="HD241" s="37"/>
      <c r="HE241" s="37"/>
      <c r="HF241" s="37"/>
      <c r="HG241" s="37"/>
      <c r="HH241" s="37"/>
      <c r="HI241" s="37"/>
      <c r="HJ241" s="37"/>
      <c r="HK241" s="37"/>
      <c r="HL241" s="37"/>
      <c r="HM241" s="37"/>
      <c r="HN241" s="37"/>
      <c r="HO241" s="37"/>
      <c r="HP241" s="37"/>
      <c r="HQ241" s="37"/>
      <c r="HR241" s="37"/>
      <c r="HS241" s="37"/>
      <c r="HT241" s="37"/>
      <c r="HU241" s="37"/>
      <c r="HV241" s="37"/>
      <c r="HW241" s="37"/>
      <c r="HX241" s="37"/>
      <c r="HY241" s="37"/>
      <c r="HZ241" s="37"/>
      <c r="IA241" s="37"/>
      <c r="IB241" s="37"/>
      <c r="IC241" s="37"/>
      <c r="ID241" s="37"/>
      <c r="IE241" s="37"/>
      <c r="IF241" s="37"/>
      <c r="IG241" s="37"/>
      <c r="IH241" s="37"/>
      <c r="II241" s="37"/>
      <c r="IJ241" s="37"/>
      <c r="IK241" s="37"/>
      <c r="IL241" s="37"/>
      <c r="IM241" s="37"/>
      <c r="IN241" s="37"/>
      <c r="IO241" s="37"/>
      <c r="IP241" s="37"/>
      <c r="IQ241" s="37"/>
      <c r="IR241" s="37"/>
      <c r="IS241" s="37"/>
      <c r="IT241" s="37"/>
      <c r="IU241" s="37"/>
      <c r="IV241" s="37"/>
      <c r="IW241" s="37"/>
      <c r="IX241" s="37"/>
      <c r="IY241" s="37"/>
      <c r="IZ241" s="37"/>
      <c r="JA241" s="37"/>
      <c r="JB241" s="37"/>
      <c r="JC241" s="37"/>
      <c r="JD241" s="37"/>
      <c r="JE241" s="37"/>
      <c r="JF241" s="37"/>
      <c r="JG241" s="37"/>
      <c r="JH241" s="37"/>
      <c r="JI241" s="37"/>
      <c r="JJ241" s="37"/>
      <c r="JK241" s="37"/>
      <c r="JL241" s="37"/>
      <c r="JM241" s="37"/>
      <c r="JN241" s="37"/>
      <c r="JO241" s="37"/>
      <c r="JP241" s="37"/>
      <c r="JQ241" s="37"/>
      <c r="JR241" s="37"/>
      <c r="JS241" s="37"/>
      <c r="JT241" s="37"/>
      <c r="JU241" s="37"/>
      <c r="JV241" s="37"/>
      <c r="JW241" s="37"/>
      <c r="JX241" s="37"/>
      <c r="JY241" s="37"/>
      <c r="JZ241" s="37"/>
      <c r="KA241" s="37"/>
      <c r="KB241" s="37"/>
      <c r="KC241" s="37"/>
      <c r="KD241" s="37"/>
      <c r="KE241" s="37"/>
      <c r="KF241" s="37"/>
      <c r="KG241" s="37"/>
      <c r="KH241" s="37"/>
      <c r="KI241" s="37"/>
      <c r="KJ241" s="37"/>
      <c r="KK241" s="37"/>
      <c r="KL241" s="37"/>
      <c r="KM241" s="37"/>
      <c r="KN241" s="37"/>
      <c r="KO241" s="37"/>
      <c r="KP241" s="37"/>
      <c r="KQ241" s="37"/>
      <c r="KR241" s="37"/>
      <c r="KS241" s="37"/>
      <c r="KT241" s="37"/>
      <c r="KU241" s="37"/>
      <c r="KV241" s="37"/>
      <c r="KW241" s="37"/>
      <c r="KX241" s="37"/>
      <c r="KY241" s="37"/>
      <c r="KZ241" s="37"/>
      <c r="LA241" s="37"/>
      <c r="LB241" s="37"/>
      <c r="LC241" s="37"/>
      <c r="LD241" s="37"/>
      <c r="LE241" s="37"/>
      <c r="LF241" s="37"/>
      <c r="LG241" s="37"/>
      <c r="LH241" s="37"/>
      <c r="LI241" s="37"/>
      <c r="LJ241" s="37"/>
      <c r="LK241" s="37"/>
      <c r="LL241" s="37"/>
      <c r="LM241" s="37"/>
      <c r="LN241" s="37"/>
      <c r="LO241" s="37"/>
      <c r="LP241" s="37"/>
      <c r="LQ241" s="37"/>
      <c r="LR241" s="37"/>
      <c r="LS241" s="37"/>
      <c r="LT241" s="37"/>
      <c r="LU241" s="37"/>
      <c r="LV241" s="37"/>
      <c r="LW241" s="37"/>
      <c r="LX241" s="37"/>
      <c r="LY241" s="37"/>
      <c r="LZ241" s="37"/>
      <c r="MA241" s="37"/>
      <c r="MB241" s="37"/>
      <c r="MC241" s="37"/>
      <c r="MD241" s="37"/>
      <c r="ME241" s="37"/>
      <c r="MF241" s="37"/>
      <c r="MG241" s="37"/>
      <c r="MH241" s="37"/>
      <c r="MI241" s="37"/>
      <c r="MJ241" s="37"/>
      <c r="MK241" s="37"/>
      <c r="ML241" s="37"/>
      <c r="MM241" s="37"/>
      <c r="MN241" s="37"/>
      <c r="MO241" s="37"/>
      <c r="MP241" s="37"/>
      <c r="MQ241" s="37"/>
      <c r="MR241" s="37"/>
      <c r="MS241" s="37"/>
      <c r="MT241" s="37"/>
      <c r="MU241" s="37"/>
      <c r="MV241" s="37"/>
      <c r="MW241" s="37"/>
      <c r="MX241" s="37"/>
      <c r="MY241" s="37"/>
      <c r="MZ241" s="37"/>
      <c r="NA241" s="37"/>
      <c r="NB241" s="37"/>
      <c r="NC241" s="37"/>
      <c r="ND241" s="37"/>
      <c r="NE241" s="37"/>
      <c r="NF241" s="37"/>
      <c r="NG241" s="37"/>
      <c r="NH241" s="37"/>
      <c r="NI241" s="37"/>
      <c r="NJ241" s="37"/>
      <c r="NK241" s="37"/>
      <c r="NL241" s="37"/>
      <c r="NM241" s="37"/>
      <c r="NN241" s="37"/>
      <c r="NO241" s="37"/>
      <c r="NP241" s="37"/>
      <c r="NQ241" s="37"/>
      <c r="NR241" s="37"/>
      <c r="NS241" s="37"/>
      <c r="NT241" s="37"/>
      <c r="NU241" s="37"/>
      <c r="NV241" s="37"/>
      <c r="NW241" s="37"/>
      <c r="NX241" s="37"/>
      <c r="NY241" s="37"/>
      <c r="NZ241" s="37"/>
      <c r="OA241" s="37"/>
      <c r="OB241" s="37"/>
      <c r="OC241" s="37"/>
      <c r="OD241" s="37"/>
      <c r="OE241" s="37"/>
      <c r="OF241" s="37"/>
      <c r="OG241" s="37"/>
      <c r="OH241" s="37"/>
      <c r="OI241" s="37"/>
      <c r="OJ241" s="37"/>
      <c r="OK241" s="37"/>
      <c r="OL241" s="37"/>
      <c r="OM241" s="37"/>
      <c r="ON241" s="37"/>
      <c r="OO241" s="37"/>
      <c r="OP241" s="37"/>
      <c r="OQ241" s="37"/>
      <c r="OR241" s="37"/>
      <c r="OS241" s="37"/>
      <c r="OT241" s="37"/>
      <c r="OU241" s="37"/>
      <c r="OV241" s="37"/>
      <c r="OW241" s="37"/>
      <c r="OX241" s="37"/>
      <c r="OY241" s="37"/>
      <c r="OZ241" s="37"/>
      <c r="PA241" s="37"/>
      <c r="PB241" s="37"/>
      <c r="PC241" s="37"/>
      <c r="PD241" s="37"/>
    </row>
    <row r="242" spans="1:420" ht="14.4" x14ac:dyDescent="0.3">
      <c r="A242" s="43"/>
      <c r="B242" s="43"/>
      <c r="C242" s="43"/>
      <c r="D242" s="43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  <c r="EM242" s="37"/>
      <c r="EN242" s="37"/>
      <c r="EO242" s="37"/>
      <c r="EP242" s="37"/>
      <c r="EQ242" s="37"/>
      <c r="ER242" s="37"/>
      <c r="ES242" s="37"/>
      <c r="ET242" s="37"/>
      <c r="EU242" s="37"/>
      <c r="EV242" s="37"/>
      <c r="EW242" s="37"/>
      <c r="EX242" s="37"/>
      <c r="EY242" s="37"/>
      <c r="EZ242" s="37"/>
      <c r="FA242" s="37"/>
      <c r="FB242" s="37"/>
      <c r="FC242" s="37"/>
      <c r="FD242" s="37"/>
      <c r="FE242" s="37"/>
      <c r="FF242" s="37"/>
      <c r="FG242" s="37"/>
      <c r="FH242" s="37"/>
      <c r="FI242" s="37"/>
      <c r="FJ242" s="37"/>
      <c r="FK242" s="37"/>
      <c r="FL242" s="37"/>
      <c r="FM242" s="37"/>
      <c r="FN242" s="37"/>
      <c r="FO242" s="37"/>
      <c r="FP242" s="37"/>
      <c r="FQ242" s="37"/>
      <c r="FR242" s="37"/>
      <c r="FS242" s="37"/>
      <c r="FT242" s="37"/>
      <c r="FU242" s="37"/>
      <c r="FV242" s="37"/>
      <c r="FW242" s="37"/>
      <c r="FX242" s="37"/>
      <c r="FY242" s="37"/>
      <c r="FZ242" s="37"/>
      <c r="GA242" s="37"/>
      <c r="GB242" s="37"/>
      <c r="GC242" s="37"/>
      <c r="GD242" s="37"/>
      <c r="GE242" s="37"/>
      <c r="GF242" s="37"/>
      <c r="GG242" s="37"/>
      <c r="GH242" s="37"/>
      <c r="GI242" s="37"/>
      <c r="GJ242" s="37"/>
      <c r="GK242" s="37"/>
      <c r="GL242" s="37"/>
      <c r="GM242" s="37"/>
      <c r="GN242" s="37"/>
      <c r="GO242" s="37"/>
      <c r="GP242" s="37"/>
      <c r="GQ242" s="37"/>
      <c r="GR242" s="37"/>
      <c r="GS242" s="37"/>
      <c r="GT242" s="37"/>
      <c r="GU242" s="37"/>
      <c r="GV242" s="37"/>
      <c r="GW242" s="37"/>
      <c r="GX242" s="37"/>
      <c r="GY242" s="37"/>
      <c r="GZ242" s="37"/>
      <c r="HA242" s="37"/>
      <c r="HB242" s="37"/>
      <c r="HC242" s="37"/>
      <c r="HD242" s="37"/>
      <c r="HE242" s="37"/>
      <c r="HF242" s="37"/>
      <c r="HG242" s="37"/>
      <c r="HH242" s="37"/>
      <c r="HI242" s="37"/>
      <c r="HJ242" s="37"/>
      <c r="HK242" s="37"/>
      <c r="HL242" s="37"/>
      <c r="HM242" s="37"/>
      <c r="HN242" s="37"/>
      <c r="HO242" s="37"/>
      <c r="HP242" s="37"/>
      <c r="HQ242" s="37"/>
      <c r="HR242" s="37"/>
      <c r="HS242" s="37"/>
      <c r="HT242" s="37"/>
      <c r="HU242" s="37"/>
      <c r="HV242" s="37"/>
      <c r="HW242" s="37"/>
      <c r="HX242" s="37"/>
      <c r="HY242" s="37"/>
      <c r="HZ242" s="37"/>
      <c r="IA242" s="37"/>
      <c r="IB242" s="37"/>
      <c r="IC242" s="37"/>
      <c r="ID242" s="37"/>
      <c r="IE242" s="37"/>
      <c r="IF242" s="37"/>
      <c r="IG242" s="37"/>
      <c r="IH242" s="37"/>
      <c r="II242" s="37"/>
      <c r="IJ242" s="37"/>
      <c r="IK242" s="37"/>
      <c r="IL242" s="37"/>
      <c r="IM242" s="37"/>
      <c r="IN242" s="37"/>
      <c r="IO242" s="37"/>
      <c r="IP242" s="37"/>
      <c r="IQ242" s="37"/>
      <c r="IR242" s="37"/>
      <c r="IS242" s="37"/>
      <c r="IT242" s="37"/>
      <c r="IU242" s="37"/>
      <c r="IV242" s="37"/>
      <c r="IW242" s="37"/>
      <c r="IX242" s="37"/>
      <c r="IY242" s="37"/>
      <c r="IZ242" s="37"/>
      <c r="JA242" s="37"/>
      <c r="JB242" s="37"/>
      <c r="JC242" s="37"/>
      <c r="JD242" s="37"/>
      <c r="JE242" s="37"/>
      <c r="JF242" s="37"/>
      <c r="JG242" s="37"/>
      <c r="JH242" s="37"/>
      <c r="JI242" s="37"/>
      <c r="JJ242" s="37"/>
      <c r="JK242" s="37"/>
      <c r="JL242" s="37"/>
      <c r="JM242" s="37"/>
      <c r="JN242" s="37"/>
      <c r="JO242" s="37"/>
      <c r="JP242" s="37"/>
      <c r="JQ242" s="37"/>
      <c r="JR242" s="37"/>
      <c r="JS242" s="37"/>
      <c r="JT242" s="37"/>
      <c r="JU242" s="37"/>
      <c r="JV242" s="37"/>
      <c r="JW242" s="37"/>
      <c r="JX242" s="37"/>
      <c r="JY242" s="37"/>
      <c r="JZ242" s="37"/>
      <c r="KA242" s="37"/>
      <c r="KB242" s="37"/>
      <c r="KC242" s="37"/>
      <c r="KD242" s="37"/>
      <c r="KE242" s="37"/>
      <c r="KF242" s="37"/>
      <c r="KG242" s="37"/>
      <c r="KH242" s="37"/>
      <c r="KI242" s="37"/>
      <c r="KJ242" s="37"/>
      <c r="KK242" s="37"/>
      <c r="KL242" s="37"/>
      <c r="KM242" s="37"/>
      <c r="KN242" s="37"/>
      <c r="KO242" s="37"/>
      <c r="KP242" s="37"/>
      <c r="KQ242" s="37"/>
      <c r="KR242" s="37"/>
      <c r="KS242" s="37"/>
      <c r="KT242" s="37"/>
      <c r="KU242" s="37"/>
      <c r="KV242" s="37"/>
      <c r="KW242" s="37"/>
      <c r="KX242" s="37"/>
      <c r="KY242" s="37"/>
      <c r="KZ242" s="37"/>
      <c r="LA242" s="37"/>
      <c r="LB242" s="37"/>
      <c r="LC242" s="37"/>
      <c r="LD242" s="37"/>
      <c r="LE242" s="37"/>
      <c r="LF242" s="37"/>
      <c r="LG242" s="37"/>
      <c r="LH242" s="37"/>
      <c r="LI242" s="37"/>
      <c r="LJ242" s="37"/>
      <c r="LK242" s="37"/>
      <c r="LL242" s="37"/>
      <c r="LM242" s="37"/>
      <c r="LN242" s="37"/>
      <c r="LO242" s="37"/>
      <c r="LP242" s="37"/>
      <c r="LQ242" s="37"/>
      <c r="LR242" s="37"/>
      <c r="LS242" s="37"/>
      <c r="LT242" s="37"/>
      <c r="LU242" s="37"/>
      <c r="LV242" s="37"/>
      <c r="LW242" s="37"/>
      <c r="LX242" s="37"/>
      <c r="LY242" s="37"/>
      <c r="LZ242" s="37"/>
      <c r="MA242" s="37"/>
      <c r="MB242" s="37"/>
      <c r="MC242" s="37"/>
      <c r="MD242" s="37"/>
      <c r="ME242" s="37"/>
      <c r="MF242" s="37"/>
      <c r="MG242" s="37"/>
      <c r="MH242" s="37"/>
      <c r="MI242" s="37"/>
      <c r="MJ242" s="37"/>
      <c r="MK242" s="37"/>
      <c r="ML242" s="37"/>
      <c r="MM242" s="37"/>
      <c r="MN242" s="37"/>
      <c r="MO242" s="37"/>
      <c r="MP242" s="37"/>
      <c r="MQ242" s="37"/>
      <c r="MR242" s="37"/>
      <c r="MS242" s="37"/>
      <c r="MT242" s="37"/>
      <c r="MU242" s="37"/>
      <c r="MV242" s="37"/>
      <c r="MW242" s="37"/>
      <c r="MX242" s="37"/>
      <c r="MY242" s="37"/>
      <c r="MZ242" s="37"/>
      <c r="NA242" s="37"/>
      <c r="NB242" s="37"/>
      <c r="NC242" s="37"/>
      <c r="ND242" s="37"/>
      <c r="NE242" s="37"/>
      <c r="NF242" s="37"/>
      <c r="NG242" s="37"/>
      <c r="NH242" s="37"/>
      <c r="NI242" s="37"/>
      <c r="NJ242" s="37"/>
      <c r="NK242" s="37"/>
      <c r="NL242" s="37"/>
      <c r="NM242" s="37"/>
      <c r="NN242" s="37"/>
      <c r="NO242" s="37"/>
      <c r="NP242" s="37"/>
      <c r="NQ242" s="37"/>
      <c r="NR242" s="37"/>
      <c r="NS242" s="37"/>
      <c r="NT242" s="37"/>
      <c r="NU242" s="37"/>
      <c r="NV242" s="37"/>
      <c r="NW242" s="37"/>
      <c r="NX242" s="37"/>
      <c r="NY242" s="37"/>
      <c r="NZ242" s="37"/>
      <c r="OA242" s="37"/>
      <c r="OB242" s="37"/>
      <c r="OC242" s="37"/>
      <c r="OD242" s="37"/>
      <c r="OE242" s="37"/>
      <c r="OF242" s="37"/>
      <c r="OG242" s="37"/>
      <c r="OH242" s="37"/>
      <c r="OI242" s="37"/>
      <c r="OJ242" s="37"/>
      <c r="OK242" s="37"/>
      <c r="OL242" s="37"/>
      <c r="OM242" s="37"/>
      <c r="ON242" s="37"/>
      <c r="OO242" s="37"/>
      <c r="OP242" s="37"/>
      <c r="OQ242" s="37"/>
      <c r="OR242" s="37"/>
      <c r="OS242" s="37"/>
      <c r="OT242" s="37"/>
      <c r="OU242" s="37"/>
      <c r="OV242" s="37"/>
      <c r="OW242" s="37"/>
      <c r="OX242" s="37"/>
      <c r="OY242" s="37"/>
      <c r="OZ242" s="37"/>
      <c r="PA242" s="37"/>
      <c r="PB242" s="37"/>
      <c r="PC242" s="37"/>
      <c r="PD242" s="37"/>
    </row>
    <row r="243" spans="1:420" ht="11.4" x14ac:dyDescent="0.2">
      <c r="A243" s="43"/>
      <c r="B243" s="43"/>
      <c r="C243" s="43"/>
      <c r="D243" s="43"/>
      <c r="E243" s="43"/>
    </row>
    <row r="244" spans="1:420" ht="11.4" x14ac:dyDescent="0.2">
      <c r="A244" s="43"/>
      <c r="B244" s="43"/>
      <c r="C244" s="43"/>
      <c r="D244" s="43"/>
      <c r="E244" s="43"/>
    </row>
    <row r="245" spans="1:420" ht="11.4" x14ac:dyDescent="0.2">
      <c r="A245" s="43"/>
      <c r="B245" s="43"/>
      <c r="C245" s="43"/>
      <c r="D245" s="43"/>
      <c r="E245" s="43"/>
    </row>
    <row r="246" spans="1:420" ht="11.4" x14ac:dyDescent="0.2">
      <c r="A246" s="43"/>
      <c r="B246" s="43"/>
      <c r="C246" s="43"/>
      <c r="E246" s="43"/>
    </row>
    <row r="247" spans="1:420" ht="12" x14ac:dyDescent="0.25">
      <c r="B247" s="44"/>
      <c r="C247" s="43"/>
      <c r="D247" s="43"/>
      <c r="E247" s="43"/>
    </row>
    <row r="248" spans="1:420" ht="11.4" x14ac:dyDescent="0.2">
      <c r="B248" s="43"/>
      <c r="C248" s="43"/>
      <c r="D248" s="43"/>
      <c r="E248" s="43"/>
    </row>
    <row r="249" spans="1:420" ht="11.4" x14ac:dyDescent="0.2">
      <c r="B249" s="43"/>
      <c r="C249" s="43"/>
      <c r="D249" s="43"/>
      <c r="E249" s="43"/>
    </row>
    <row r="250" spans="1:420" ht="11.4" x14ac:dyDescent="0.2">
      <c r="B250" s="43"/>
      <c r="C250" s="43"/>
      <c r="D250" s="43"/>
      <c r="E250" s="43"/>
    </row>
    <row r="251" spans="1:420" ht="11.4" x14ac:dyDescent="0.2">
      <c r="B251" s="43"/>
      <c r="C251" s="43"/>
      <c r="D251" s="43"/>
      <c r="E251" s="43"/>
    </row>
    <row r="252" spans="1:420" ht="12" x14ac:dyDescent="0.25">
      <c r="B252" s="44"/>
      <c r="C252" s="45"/>
      <c r="D252" s="43"/>
      <c r="E252" s="43"/>
    </row>
    <row r="253" spans="1:420" ht="11.4" x14ac:dyDescent="0.2">
      <c r="B253" s="43"/>
      <c r="C253" s="43"/>
      <c r="D253" s="43"/>
      <c r="E253" s="43"/>
    </row>
    <row r="254" spans="1:420" ht="11.4" x14ac:dyDescent="0.2">
      <c r="B254" s="43"/>
      <c r="C254" s="43"/>
      <c r="D254" s="43"/>
      <c r="E254" s="43"/>
    </row>
    <row r="255" spans="1:420" ht="11.4" x14ac:dyDescent="0.2">
      <c r="B255" s="43"/>
      <c r="C255" s="43"/>
      <c r="D255" s="43"/>
      <c r="E255" s="43"/>
    </row>
    <row r="256" spans="1:420" ht="11.4" x14ac:dyDescent="0.2">
      <c r="B256" s="43"/>
      <c r="C256" s="43"/>
      <c r="D256" s="43"/>
    </row>
    <row r="257" spans="2:4" ht="11.4" x14ac:dyDescent="0.2">
      <c r="B257" s="43"/>
      <c r="C257" s="43"/>
      <c r="D257" s="43"/>
    </row>
    <row r="258" spans="2:4" ht="12" x14ac:dyDescent="0.25">
      <c r="B258" s="44"/>
      <c r="C258" s="45"/>
      <c r="D258" s="43"/>
    </row>
    <row r="259" spans="2:4" ht="11.4" x14ac:dyDescent="0.2">
      <c r="B259" s="43"/>
      <c r="C259" s="43"/>
      <c r="D259" s="43"/>
    </row>
    <row r="260" spans="2:4" ht="11.4" x14ac:dyDescent="0.2">
      <c r="B260" s="43"/>
      <c r="C260" s="43"/>
      <c r="D260" s="43"/>
    </row>
    <row r="261" spans="2:4" ht="11.4" x14ac:dyDescent="0.2">
      <c r="B261" s="43"/>
      <c r="C261" s="43"/>
    </row>
  </sheetData>
  <mergeCells count="2">
    <mergeCell ref="X1:AC1"/>
    <mergeCell ref="AD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Drawdown pop_tables</vt:lpstr>
      <vt:lpstr>UN medium variant_2019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Namasivayam</dc:creator>
  <cp:lastModifiedBy>Amrita Namasivayam</cp:lastModifiedBy>
  <dcterms:created xsi:type="dcterms:W3CDTF">2021-07-12T00:23:48Z</dcterms:created>
  <dcterms:modified xsi:type="dcterms:W3CDTF">2021-07-12T05:38:04Z</dcterms:modified>
</cp:coreProperties>
</file>