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\UsersA$\ana73\Home\Desktop\Drawdown fellowship\Fellowship docs\Data for model\"/>
    </mc:Choice>
  </mc:AlternateContent>
  <bookViews>
    <workbookView xWindow="0" yWindow="0" windowWidth="23040" windowHeight="9192"/>
  </bookViews>
  <sheets>
    <sheet name="Project Drawdown pop_tabl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9" i="1" l="1"/>
  <c r="B30" i="1"/>
  <c r="F30" i="1"/>
  <c r="J30" i="1"/>
  <c r="N30" i="1"/>
  <c r="R30" i="1"/>
  <c r="V30" i="1"/>
  <c r="AT30" i="1"/>
  <c r="AX30" i="1"/>
  <c r="BB30" i="1"/>
  <c r="BF30" i="1"/>
  <c r="BJ30" i="1"/>
  <c r="Z68" i="1"/>
  <c r="Z72" i="1"/>
  <c r="Z80" i="1"/>
  <c r="Z88" i="1"/>
  <c r="AY87" i="1" s="1"/>
  <c r="Z58" i="1"/>
  <c r="Z61" i="1"/>
  <c r="Z66" i="1"/>
  <c r="AY65" i="1" s="1"/>
  <c r="Z74" i="1"/>
  <c r="Z82" i="1"/>
  <c r="M43" i="1"/>
  <c r="R43" i="1"/>
  <c r="Z43" i="1"/>
  <c r="AF43" i="1"/>
  <c r="AG43" i="1"/>
  <c r="AJ43" i="1"/>
  <c r="AK43" i="1"/>
  <c r="M44" i="1"/>
  <c r="AR43" i="1"/>
  <c r="AS43" i="1"/>
  <c r="AV43" i="1"/>
  <c r="AW43" i="1"/>
  <c r="AF44" i="1"/>
  <c r="AH44" i="1"/>
  <c r="AI44" i="1"/>
  <c r="M45" i="1"/>
  <c r="AL44" i="1" s="1"/>
  <c r="AM44" i="1"/>
  <c r="R45" i="1"/>
  <c r="AU44" i="1"/>
  <c r="AX44" i="1"/>
  <c r="AZ44" i="1"/>
  <c r="AF45" i="1"/>
  <c r="AE45" i="1"/>
  <c r="AI45" i="1"/>
  <c r="M46" i="1"/>
  <c r="AM45" i="1"/>
  <c r="AU45" i="1"/>
  <c r="AE46" i="1"/>
  <c r="AM46" i="1"/>
  <c r="AF46" i="1"/>
  <c r="AJ46" i="1"/>
  <c r="M47" i="1"/>
  <c r="AR46" i="1"/>
  <c r="AX46" i="1"/>
  <c r="AG47" i="1"/>
  <c r="AH47" i="1"/>
  <c r="AI47" i="1"/>
  <c r="M48" i="1"/>
  <c r="AL47" i="1" s="1"/>
  <c r="AM47" i="1"/>
  <c r="AT47" i="1"/>
  <c r="AU47" i="1"/>
  <c r="AX47" i="1"/>
  <c r="AR48" i="1"/>
  <c r="AF48" i="1"/>
  <c r="AG48" i="1"/>
  <c r="AJ48" i="1"/>
  <c r="AK48" i="1"/>
  <c r="AS48" i="1"/>
  <c r="AV48" i="1"/>
  <c r="AW48" i="1"/>
  <c r="AZ48" i="1"/>
  <c r="AH49" i="1"/>
  <c r="M50" i="1"/>
  <c r="AL49" i="1" s="1"/>
  <c r="AS49" i="1"/>
  <c r="AT49" i="1"/>
  <c r="AW49" i="1"/>
  <c r="AX49" i="1"/>
  <c r="AE50" i="1"/>
  <c r="AF50" i="1"/>
  <c r="AI50" i="1"/>
  <c r="AJ50" i="1"/>
  <c r="M51" i="1"/>
  <c r="AR50" i="1"/>
  <c r="AU50" i="1"/>
  <c r="AV50" i="1"/>
  <c r="Z51" i="1"/>
  <c r="AZ50" i="1"/>
  <c r="AF51" i="1"/>
  <c r="AG51" i="1"/>
  <c r="AH51" i="1"/>
  <c r="AJ51" i="1"/>
  <c r="AK51" i="1"/>
  <c r="M52" i="1"/>
  <c r="AL51" i="1" s="1"/>
  <c r="AR51" i="1"/>
  <c r="AS51" i="1"/>
  <c r="AV51" i="1"/>
  <c r="AW51" i="1"/>
  <c r="AX51" i="1"/>
  <c r="AZ51" i="1"/>
  <c r="AG52" i="1"/>
  <c r="AH52" i="1"/>
  <c r="AI52" i="1"/>
  <c r="AK52" i="1"/>
  <c r="M53" i="1"/>
  <c r="AL52" i="1" s="1"/>
  <c r="AM52" i="1"/>
  <c r="AS52" i="1"/>
  <c r="R53" i="1"/>
  <c r="AU52" i="1"/>
  <c r="AW52" i="1"/>
  <c r="AX52" i="1"/>
  <c r="AE53" i="1"/>
  <c r="AM53" i="1"/>
  <c r="AF53" i="1"/>
  <c r="AG53" i="1"/>
  <c r="AI53" i="1"/>
  <c r="AJ53" i="1"/>
  <c r="AK53" i="1"/>
  <c r="M54" i="1"/>
  <c r="AR53" i="1"/>
  <c r="AS53" i="1"/>
  <c r="AU53" i="1"/>
  <c r="AV53" i="1"/>
  <c r="AW53" i="1"/>
  <c r="AZ53" i="1"/>
  <c r="AF54" i="1"/>
  <c r="AI54" i="1"/>
  <c r="AJ54" i="1"/>
  <c r="M55" i="1"/>
  <c r="AM54" i="1"/>
  <c r="AR54" i="1"/>
  <c r="AU54" i="1"/>
  <c r="AV54" i="1"/>
  <c r="Z55" i="1"/>
  <c r="AZ54" i="1"/>
  <c r="AF55" i="1"/>
  <c r="AG55" i="1"/>
  <c r="AH55" i="1"/>
  <c r="AJ55" i="1"/>
  <c r="AK55" i="1"/>
  <c r="M56" i="1"/>
  <c r="AL55" i="1" s="1"/>
  <c r="AR55" i="1"/>
  <c r="AS55" i="1"/>
  <c r="AV55" i="1"/>
  <c r="AW55" i="1"/>
  <c r="AX55" i="1"/>
  <c r="AZ55" i="1"/>
  <c r="AE56" i="1"/>
  <c r="AH56" i="1"/>
  <c r="AI56" i="1"/>
  <c r="M57" i="1"/>
  <c r="AL56" i="1" s="1"/>
  <c r="AM56" i="1"/>
  <c r="AT56" i="1"/>
  <c r="AU56" i="1"/>
  <c r="AX56" i="1"/>
  <c r="AE57" i="1"/>
  <c r="AF57" i="1"/>
  <c r="AG57" i="1"/>
  <c r="AI57" i="1"/>
  <c r="AJ57" i="1"/>
  <c r="M58" i="1"/>
  <c r="AM57" i="1"/>
  <c r="AR57" i="1"/>
  <c r="AS57" i="1"/>
  <c r="AU57" i="1"/>
  <c r="AV57" i="1"/>
  <c r="AW57" i="1"/>
  <c r="AZ57" i="1"/>
  <c r="AG58" i="1"/>
  <c r="AH58" i="1"/>
  <c r="AK58" i="1"/>
  <c r="M59" i="1"/>
  <c r="AL58" i="1" s="1"/>
  <c r="AS58" i="1"/>
  <c r="AT58" i="1"/>
  <c r="AW58" i="1"/>
  <c r="AX58" i="1"/>
  <c r="AF59" i="1"/>
  <c r="AI59" i="1"/>
  <c r="AJ59" i="1"/>
  <c r="M60" i="1"/>
  <c r="AM59" i="1"/>
  <c r="AR59" i="1"/>
  <c r="AU59" i="1"/>
  <c r="AV59" i="1"/>
  <c r="AZ59" i="1"/>
  <c r="AG60" i="1"/>
  <c r="AH60" i="1"/>
  <c r="AK60" i="1"/>
  <c r="M61" i="1"/>
  <c r="AL60" i="1" s="1"/>
  <c r="AS60" i="1"/>
  <c r="AT60" i="1"/>
  <c r="AU60" i="1"/>
  <c r="AW60" i="1"/>
  <c r="AX60" i="1"/>
  <c r="AF61" i="1"/>
  <c r="AG61" i="1"/>
  <c r="AI61" i="1"/>
  <c r="AJ61" i="1"/>
  <c r="AK61" i="1"/>
  <c r="M62" i="1"/>
  <c r="AM61" i="1"/>
  <c r="AR61" i="1"/>
  <c r="AS61" i="1"/>
  <c r="AU61" i="1"/>
  <c r="AV61" i="1"/>
  <c r="AW61" i="1"/>
  <c r="AZ61" i="1"/>
  <c r="AH62" i="1"/>
  <c r="AI62" i="1"/>
  <c r="M63" i="1"/>
  <c r="AL62" i="1" s="1"/>
  <c r="AM62" i="1"/>
  <c r="AT62" i="1"/>
  <c r="AU62" i="1"/>
  <c r="AX62" i="1"/>
  <c r="AF63" i="1"/>
  <c r="AG63" i="1"/>
  <c r="AJ63" i="1"/>
  <c r="AK63" i="1"/>
  <c r="M64" i="1"/>
  <c r="AR63" i="1"/>
  <c r="AS63" i="1"/>
  <c r="AV63" i="1"/>
  <c r="AW63" i="1"/>
  <c r="AZ63" i="1"/>
  <c r="AH64" i="1"/>
  <c r="AI64" i="1"/>
  <c r="M65" i="1"/>
  <c r="AL64" i="1" s="1"/>
  <c r="AM64" i="1"/>
  <c r="AT64" i="1"/>
  <c r="AU64" i="1"/>
  <c r="AX64" i="1"/>
  <c r="Z65" i="1"/>
  <c r="AF65" i="1"/>
  <c r="AJ65" i="1"/>
  <c r="M66" i="1"/>
  <c r="AR65" i="1"/>
  <c r="AV65" i="1"/>
  <c r="AZ65" i="1"/>
  <c r="AG66" i="1"/>
  <c r="AK66" i="1"/>
  <c r="M67" i="1"/>
  <c r="AS66" i="1"/>
  <c r="AW66" i="1"/>
  <c r="AG67" i="1"/>
  <c r="AH67" i="1"/>
  <c r="M68" i="1"/>
  <c r="AL67" i="1" s="1"/>
  <c r="AM67" i="1"/>
  <c r="AT67" i="1"/>
  <c r="AU67" i="1"/>
  <c r="AX67" i="1"/>
  <c r="AT68" i="1"/>
  <c r="AG68" i="1"/>
  <c r="AH68" i="1"/>
  <c r="AK68" i="1"/>
  <c r="M69" i="1"/>
  <c r="AL68" i="1" s="1"/>
  <c r="AS68" i="1"/>
  <c r="AW68" i="1"/>
  <c r="AX68" i="1"/>
  <c r="AE69" i="1"/>
  <c r="AF69" i="1"/>
  <c r="AI69" i="1"/>
  <c r="AJ69" i="1"/>
  <c r="M70" i="1"/>
  <c r="AM69" i="1"/>
  <c r="AU69" i="1"/>
  <c r="AV69" i="1"/>
  <c r="Z70" i="1"/>
  <c r="AZ69" i="1"/>
  <c r="AG70" i="1"/>
  <c r="AH70" i="1"/>
  <c r="AK70" i="1"/>
  <c r="M71" i="1"/>
  <c r="AL70" i="1" s="1"/>
  <c r="AS70" i="1"/>
  <c r="AT70" i="1"/>
  <c r="AW70" i="1"/>
  <c r="AX70" i="1"/>
  <c r="AE71" i="1"/>
  <c r="AF71" i="1"/>
  <c r="AI71" i="1"/>
  <c r="AJ71" i="1"/>
  <c r="M72" i="1"/>
  <c r="AM71" i="1"/>
  <c r="AU71" i="1"/>
  <c r="AV71" i="1"/>
  <c r="AZ71" i="1"/>
  <c r="AG72" i="1"/>
  <c r="AH72" i="1"/>
  <c r="AK72" i="1"/>
  <c r="M73" i="1"/>
  <c r="AL72" i="1" s="1"/>
  <c r="AS72" i="1"/>
  <c r="AT72" i="1"/>
  <c r="AW72" i="1"/>
  <c r="AX72" i="1"/>
  <c r="AE73" i="1"/>
  <c r="AF73" i="1"/>
  <c r="AI73" i="1"/>
  <c r="AJ73" i="1"/>
  <c r="M74" i="1"/>
  <c r="AM73" i="1"/>
  <c r="AU73" i="1"/>
  <c r="AV73" i="1"/>
  <c r="AZ73" i="1"/>
  <c r="AG74" i="1"/>
  <c r="AH74" i="1"/>
  <c r="AK74" i="1"/>
  <c r="M75" i="1"/>
  <c r="AL74" i="1" s="1"/>
  <c r="AS74" i="1"/>
  <c r="AT74" i="1"/>
  <c r="AW74" i="1"/>
  <c r="AX74" i="1"/>
  <c r="AE75" i="1"/>
  <c r="AF75" i="1"/>
  <c r="AI75" i="1"/>
  <c r="AJ75" i="1"/>
  <c r="M76" i="1"/>
  <c r="AM75" i="1"/>
  <c r="AU75" i="1"/>
  <c r="AV75" i="1"/>
  <c r="Z76" i="1"/>
  <c r="AZ75" i="1"/>
  <c r="AG76" i="1"/>
  <c r="AH76" i="1"/>
  <c r="AK76" i="1"/>
  <c r="M77" i="1"/>
  <c r="AL76" i="1" s="1"/>
  <c r="AS76" i="1"/>
  <c r="AT76" i="1"/>
  <c r="AW76" i="1"/>
  <c r="AX76" i="1"/>
  <c r="AE77" i="1"/>
  <c r="AF77" i="1"/>
  <c r="AI77" i="1"/>
  <c r="AJ77" i="1"/>
  <c r="M78" i="1"/>
  <c r="AM77" i="1"/>
  <c r="AU77" i="1"/>
  <c r="AV77" i="1"/>
  <c r="Z78" i="1"/>
  <c r="AZ77" i="1"/>
  <c r="AE41" i="1"/>
  <c r="AF41" i="1"/>
  <c r="AG41" i="1"/>
  <c r="AH41" i="1"/>
  <c r="AI41" i="1"/>
  <c r="AJ41" i="1"/>
  <c r="AK41" i="1"/>
  <c r="M79" i="1"/>
  <c r="AL41" i="1" s="1"/>
  <c r="AM41" i="1"/>
  <c r="AR41" i="1"/>
  <c r="AS41" i="1"/>
  <c r="AT41" i="1"/>
  <c r="AU41" i="1"/>
  <c r="AV41" i="1"/>
  <c r="AW41" i="1"/>
  <c r="AX41" i="1"/>
  <c r="AZ41" i="1"/>
  <c r="AE79" i="1"/>
  <c r="AF79" i="1"/>
  <c r="AI79" i="1"/>
  <c r="AJ79" i="1"/>
  <c r="M80" i="1"/>
  <c r="AM79" i="1"/>
  <c r="AU79" i="1"/>
  <c r="AV79" i="1"/>
  <c r="AZ79" i="1"/>
  <c r="AG80" i="1"/>
  <c r="AH80" i="1"/>
  <c r="AK80" i="1"/>
  <c r="M81" i="1"/>
  <c r="AL80" i="1" s="1"/>
  <c r="AS80" i="1"/>
  <c r="AT80" i="1"/>
  <c r="AW80" i="1"/>
  <c r="AX80" i="1"/>
  <c r="AE81" i="1"/>
  <c r="AF81" i="1"/>
  <c r="AI81" i="1"/>
  <c r="AJ81" i="1"/>
  <c r="M82" i="1"/>
  <c r="AM81" i="1"/>
  <c r="AU81" i="1"/>
  <c r="AV81" i="1"/>
  <c r="AZ81" i="1"/>
  <c r="AG82" i="1"/>
  <c r="AH82" i="1"/>
  <c r="AK82" i="1"/>
  <c r="M83" i="1"/>
  <c r="AL82" i="1" s="1"/>
  <c r="AS82" i="1"/>
  <c r="AT82" i="1"/>
  <c r="AW82" i="1"/>
  <c r="AX82" i="1"/>
  <c r="AE83" i="1"/>
  <c r="AF83" i="1"/>
  <c r="AI83" i="1"/>
  <c r="AJ83" i="1"/>
  <c r="M84" i="1"/>
  <c r="AM83" i="1"/>
  <c r="AU83" i="1"/>
  <c r="AV83" i="1"/>
  <c r="Z84" i="1"/>
  <c r="AZ83" i="1"/>
  <c r="AG84" i="1"/>
  <c r="AH84" i="1"/>
  <c r="AK84" i="1"/>
  <c r="M85" i="1"/>
  <c r="AL84" i="1" s="1"/>
  <c r="AS84" i="1"/>
  <c r="AT84" i="1"/>
  <c r="AW84" i="1"/>
  <c r="AX84" i="1"/>
  <c r="AF85" i="1"/>
  <c r="AG85" i="1"/>
  <c r="AJ85" i="1"/>
  <c r="AK85" i="1"/>
  <c r="M86" i="1"/>
  <c r="AR85" i="1"/>
  <c r="AS85" i="1"/>
  <c r="AV85" i="1"/>
  <c r="AW85" i="1"/>
  <c r="AR86" i="1"/>
  <c r="AE86" i="1"/>
  <c r="AG86" i="1"/>
  <c r="AH86" i="1"/>
  <c r="AI86" i="1"/>
  <c r="M87" i="1"/>
  <c r="AL86" i="1" s="1"/>
  <c r="AM86" i="1"/>
  <c r="AT86" i="1"/>
  <c r="AU86" i="1"/>
  <c r="AX86" i="1"/>
  <c r="Z87" i="1"/>
  <c r="AG87" i="1"/>
  <c r="AR87" i="1"/>
  <c r="AE87" i="1"/>
  <c r="AF87" i="1"/>
  <c r="AI87" i="1"/>
  <c r="AJ87" i="1"/>
  <c r="AK87" i="1"/>
  <c r="M88" i="1"/>
  <c r="AL87" i="1" s="1"/>
  <c r="AM87" i="1"/>
  <c r="AT87" i="1"/>
  <c r="AU87" i="1"/>
  <c r="AV87" i="1"/>
  <c r="AX87" i="1"/>
  <c r="AZ87" i="1"/>
  <c r="AR88" i="1"/>
  <c r="AZ88" i="1"/>
  <c r="AF88" i="1"/>
  <c r="AG88" i="1"/>
  <c r="AH88" i="1"/>
  <c r="AJ88" i="1"/>
  <c r="AK88" i="1"/>
  <c r="M89" i="1"/>
  <c r="AS88" i="1"/>
  <c r="AV88" i="1"/>
  <c r="AW88" i="1"/>
  <c r="AY67" i="1" l="1"/>
  <c r="AY71" i="1"/>
  <c r="AP30" i="1"/>
  <c r="Z83" i="1"/>
  <c r="AY82" i="1" s="1"/>
  <c r="AL30" i="1"/>
  <c r="Z79" i="1"/>
  <c r="AY41" i="1" s="1"/>
  <c r="AH30" i="1"/>
  <c r="Z75" i="1"/>
  <c r="AY74" i="1" s="1"/>
  <c r="AD30" i="1"/>
  <c r="Z71" i="1"/>
  <c r="AY70" i="1" s="1"/>
  <c r="Z30" i="1"/>
  <c r="Z67" i="1"/>
  <c r="AY66" i="1" s="1"/>
  <c r="AK30" i="1"/>
  <c r="AT52" i="1"/>
  <c r="AV46" i="1"/>
  <c r="AV47" i="1"/>
  <c r="AS86" i="1"/>
  <c r="AK86" i="1"/>
  <c r="AY77" i="1"/>
  <c r="AG44" i="1"/>
  <c r="AZ85" i="1"/>
  <c r="AZ86" i="1"/>
  <c r="R82" i="1"/>
  <c r="R74" i="1"/>
  <c r="AI67" i="1"/>
  <c r="AI68" i="1"/>
  <c r="AU65" i="1"/>
  <c r="AM65" i="1"/>
  <c r="AI65" i="1"/>
  <c r="AE65" i="1"/>
  <c r="R78" i="1"/>
  <c r="AY75" i="1"/>
  <c r="R70" i="1"/>
  <c r="E65" i="1"/>
  <c r="AW86" i="1"/>
  <c r="R80" i="1"/>
  <c r="R72" i="1"/>
  <c r="AZ46" i="1"/>
  <c r="AZ47" i="1"/>
  <c r="AX45" i="1"/>
  <c r="AW44" i="1"/>
  <c r="AS44" i="1"/>
  <c r="AK44" i="1"/>
  <c r="AX88" i="1"/>
  <c r="AT88" i="1"/>
  <c r="AL88" i="1"/>
  <c r="AY86" i="1"/>
  <c r="R84" i="1"/>
  <c r="R76" i="1"/>
  <c r="AQ75" i="1" s="1"/>
  <c r="AU68" i="1"/>
  <c r="AT65" i="1"/>
  <c r="Z63" i="1"/>
  <c r="AY62" i="1" s="1"/>
  <c r="E63" i="1"/>
  <c r="AD62" i="1" s="1"/>
  <c r="AY50" i="1"/>
  <c r="AM50" i="1"/>
  <c r="AM51" i="1"/>
  <c r="AY83" i="1"/>
  <c r="Z89" i="1"/>
  <c r="AY88" i="1" s="1"/>
  <c r="Z85" i="1"/>
  <c r="AY84" i="1" s="1"/>
  <c r="Z81" i="1"/>
  <c r="AY80" i="1" s="1"/>
  <c r="Z77" i="1"/>
  <c r="AY76" i="1" s="1"/>
  <c r="Z73" i="1"/>
  <c r="AY72" i="1" s="1"/>
  <c r="Z69" i="1"/>
  <c r="AY68" i="1" s="1"/>
  <c r="Z57" i="1"/>
  <c r="AY56" i="1" s="1"/>
  <c r="Z53" i="1"/>
  <c r="Z49" i="1"/>
  <c r="Z45" i="1"/>
  <c r="Z64" i="1"/>
  <c r="AY63" i="1" s="1"/>
  <c r="Z60" i="1"/>
  <c r="Z56" i="1"/>
  <c r="AY55" i="1" s="1"/>
  <c r="Z48" i="1"/>
  <c r="AG30" i="1"/>
  <c r="AC30" i="1"/>
  <c r="Y30" i="1"/>
  <c r="U30" i="1"/>
  <c r="Z54" i="1"/>
  <c r="AY53" i="1" s="1"/>
  <c r="Z50" i="1"/>
  <c r="Z46" i="1"/>
  <c r="CG30" i="1"/>
  <c r="CC30" i="1"/>
  <c r="BY30" i="1"/>
  <c r="BU30" i="1"/>
  <c r="BQ30" i="1"/>
  <c r="BM30" i="1"/>
  <c r="BI30" i="1"/>
  <c r="BE30" i="1"/>
  <c r="BA30" i="1"/>
  <c r="AW30" i="1"/>
  <c r="AS30" i="1"/>
  <c r="AO30" i="1"/>
  <c r="AU88" i="1"/>
  <c r="AM88" i="1"/>
  <c r="AI88" i="1"/>
  <c r="AE88" i="1"/>
  <c r="AW87" i="1"/>
  <c r="AS87" i="1"/>
  <c r="Z86" i="1"/>
  <c r="AU85" i="1"/>
  <c r="AM85" i="1"/>
  <c r="AI85" i="1"/>
  <c r="AE85" i="1"/>
  <c r="AW67" i="1"/>
  <c r="AS67" i="1"/>
  <c r="AK67" i="1"/>
  <c r="AZ66" i="1"/>
  <c r="AV66" i="1"/>
  <c r="AR66" i="1"/>
  <c r="AJ66" i="1"/>
  <c r="AF66" i="1"/>
  <c r="AX65" i="1"/>
  <c r="AL65" i="1"/>
  <c r="AH65" i="1"/>
  <c r="AW64" i="1"/>
  <c r="AS64" i="1"/>
  <c r="AK64" i="1"/>
  <c r="AG64" i="1"/>
  <c r="AU63" i="1"/>
  <c r="AM63" i="1"/>
  <c r="AI63" i="1"/>
  <c r="E64" i="1"/>
  <c r="AD63" i="1" s="1"/>
  <c r="AW62" i="1"/>
  <c r="AS62" i="1"/>
  <c r="AK62" i="1"/>
  <c r="AG62" i="1"/>
  <c r="Z62" i="1"/>
  <c r="AY61" i="1" s="1"/>
  <c r="E62" i="1"/>
  <c r="AD61" i="1" s="1"/>
  <c r="E60" i="1"/>
  <c r="AD59" i="1" s="1"/>
  <c r="AU55" i="1"/>
  <c r="AM55" i="1"/>
  <c r="AI55" i="1"/>
  <c r="AX53" i="1"/>
  <c r="AT53" i="1"/>
  <c r="AL53" i="1"/>
  <c r="AH53" i="1"/>
  <c r="AW45" i="1"/>
  <c r="AS45" i="1"/>
  <c r="AK45" i="1"/>
  <c r="AG45" i="1"/>
  <c r="AU84" i="1"/>
  <c r="AM84" i="1"/>
  <c r="AI84" i="1"/>
  <c r="AW83" i="1"/>
  <c r="AS83" i="1"/>
  <c r="AK83" i="1"/>
  <c r="AG83" i="1"/>
  <c r="AU82" i="1"/>
  <c r="AM82" i="1"/>
  <c r="AI82" i="1"/>
  <c r="AE82" i="1"/>
  <c r="AW81" i="1"/>
  <c r="AS81" i="1"/>
  <c r="AK81" i="1"/>
  <c r="AG81" i="1"/>
  <c r="AU80" i="1"/>
  <c r="AM80" i="1"/>
  <c r="AI80" i="1"/>
  <c r="AE80" i="1"/>
  <c r="AW79" i="1"/>
  <c r="AS79" i="1"/>
  <c r="AK79" i="1"/>
  <c r="AG79" i="1"/>
  <c r="AW77" i="1"/>
  <c r="AS77" i="1"/>
  <c r="AK77" i="1"/>
  <c r="AG77" i="1"/>
  <c r="AU76" i="1"/>
  <c r="AM76" i="1"/>
  <c r="AI76" i="1"/>
  <c r="AE76" i="1"/>
  <c r="AW75" i="1"/>
  <c r="AS75" i="1"/>
  <c r="AK75" i="1"/>
  <c r="AG75" i="1"/>
  <c r="AU74" i="1"/>
  <c r="AM74" i="1"/>
  <c r="AI74" i="1"/>
  <c r="AE74" i="1"/>
  <c r="AW73" i="1"/>
  <c r="AS73" i="1"/>
  <c r="AK73" i="1"/>
  <c r="AG73" i="1"/>
  <c r="AU72" i="1"/>
  <c r="AM72" i="1"/>
  <c r="AI72" i="1"/>
  <c r="AE72" i="1"/>
  <c r="AW71" i="1"/>
  <c r="AS71" i="1"/>
  <c r="AK71" i="1"/>
  <c r="AG71" i="1"/>
  <c r="AU70" i="1"/>
  <c r="AM70" i="1"/>
  <c r="AI70" i="1"/>
  <c r="AE70" i="1"/>
  <c r="AW69" i="1"/>
  <c r="AS69" i="1"/>
  <c r="AK69" i="1"/>
  <c r="AG69" i="1"/>
  <c r="AM68" i="1"/>
  <c r="AZ67" i="1"/>
  <c r="AV67" i="1"/>
  <c r="AR67" i="1"/>
  <c r="AJ67" i="1"/>
  <c r="AF67" i="1"/>
  <c r="AU66" i="1"/>
  <c r="AM66" i="1"/>
  <c r="AI66" i="1"/>
  <c r="AK49" i="1"/>
  <c r="AG49" i="1"/>
  <c r="AU48" i="1"/>
  <c r="AM48" i="1"/>
  <c r="Z52" i="1"/>
  <c r="AY51" i="1" s="1"/>
  <c r="Z44" i="1"/>
  <c r="AY43" i="1" s="1"/>
  <c r="CH30" i="1"/>
  <c r="CD30" i="1"/>
  <c r="BZ30" i="1"/>
  <c r="BV30" i="1"/>
  <c r="BR30" i="1"/>
  <c r="BN30" i="1"/>
  <c r="Z59" i="1"/>
  <c r="AY58" i="1" s="1"/>
  <c r="AL48" i="1"/>
  <c r="AH87" i="1"/>
  <c r="AV86" i="1"/>
  <c r="AJ86" i="1"/>
  <c r="AF86" i="1"/>
  <c r="AX85" i="1"/>
  <c r="AT85" i="1"/>
  <c r="AL85" i="1"/>
  <c r="AH85" i="1"/>
  <c r="AZ84" i="1"/>
  <c r="AV84" i="1"/>
  <c r="AJ84" i="1"/>
  <c r="AF84" i="1"/>
  <c r="AX83" i="1"/>
  <c r="AT83" i="1"/>
  <c r="AL83" i="1"/>
  <c r="AH83" i="1"/>
  <c r="AZ82" i="1"/>
  <c r="AV82" i="1"/>
  <c r="R83" i="1"/>
  <c r="AJ82" i="1"/>
  <c r="AF82" i="1"/>
  <c r="AX81" i="1"/>
  <c r="AT81" i="1"/>
  <c r="AL81" i="1"/>
  <c r="AH81" i="1"/>
  <c r="AZ80" i="1"/>
  <c r="AV80" i="1"/>
  <c r="R81" i="1"/>
  <c r="AJ80" i="1"/>
  <c r="AF80" i="1"/>
  <c r="AX79" i="1"/>
  <c r="AT79" i="1"/>
  <c r="AL79" i="1"/>
  <c r="AH79" i="1"/>
  <c r="AX77" i="1"/>
  <c r="AT77" i="1"/>
  <c r="AL77" i="1"/>
  <c r="AH77" i="1"/>
  <c r="AZ76" i="1"/>
  <c r="AV76" i="1"/>
  <c r="R77" i="1"/>
  <c r="AJ76" i="1"/>
  <c r="AF76" i="1"/>
  <c r="AX75" i="1"/>
  <c r="AT75" i="1"/>
  <c r="AL75" i="1"/>
  <c r="AH75" i="1"/>
  <c r="AZ74" i="1"/>
  <c r="AV74" i="1"/>
  <c r="R75" i="1"/>
  <c r="AJ74" i="1"/>
  <c r="AF74" i="1"/>
  <c r="AX73" i="1"/>
  <c r="AT73" i="1"/>
  <c r="AL73" i="1"/>
  <c r="AH73" i="1"/>
  <c r="AZ72" i="1"/>
  <c r="AV72" i="1"/>
  <c r="R73" i="1"/>
  <c r="AJ72" i="1"/>
  <c r="AF72" i="1"/>
  <c r="AX71" i="1"/>
  <c r="AT71" i="1"/>
  <c r="AL71" i="1"/>
  <c r="AH71" i="1"/>
  <c r="AZ70" i="1"/>
  <c r="AV70" i="1"/>
  <c r="R71" i="1"/>
  <c r="AJ70" i="1"/>
  <c r="AF70" i="1"/>
  <c r="AX69" i="1"/>
  <c r="AT69" i="1"/>
  <c r="AL69" i="1"/>
  <c r="AH69" i="1"/>
  <c r="AZ68" i="1"/>
  <c r="AV68" i="1"/>
  <c r="AR68" i="1"/>
  <c r="AJ68" i="1"/>
  <c r="AF68" i="1"/>
  <c r="AX66" i="1"/>
  <c r="AT66" i="1"/>
  <c r="AL66" i="1"/>
  <c r="AH66" i="1"/>
  <c r="AW65" i="1"/>
  <c r="AS65" i="1"/>
  <c r="AK65" i="1"/>
  <c r="AG65" i="1"/>
  <c r="AZ64" i="1"/>
  <c r="AV64" i="1"/>
  <c r="AR64" i="1"/>
  <c r="AJ64" i="1"/>
  <c r="AF64" i="1"/>
  <c r="AX63" i="1"/>
  <c r="AT63" i="1"/>
  <c r="AL63" i="1"/>
  <c r="AH63" i="1"/>
  <c r="AZ62" i="1"/>
  <c r="AV62" i="1"/>
  <c r="AR62" i="1"/>
  <c r="AJ62" i="1"/>
  <c r="AF62" i="1"/>
  <c r="AX61" i="1"/>
  <c r="AT61" i="1"/>
  <c r="AL61" i="1"/>
  <c r="AH61" i="1"/>
  <c r="AZ60" i="1"/>
  <c r="AV60" i="1"/>
  <c r="AR60" i="1"/>
  <c r="AJ60" i="1"/>
  <c r="AF60" i="1"/>
  <c r="AX59" i="1"/>
  <c r="AT59" i="1"/>
  <c r="AL59" i="1"/>
  <c r="AH59" i="1"/>
  <c r="AZ58" i="1"/>
  <c r="AV58" i="1"/>
  <c r="AR58" i="1"/>
  <c r="AJ58" i="1"/>
  <c r="AF58" i="1"/>
  <c r="AX57" i="1"/>
  <c r="AT57" i="1"/>
  <c r="AL57" i="1"/>
  <c r="AH57" i="1"/>
  <c r="AW56" i="1"/>
  <c r="AS56" i="1"/>
  <c r="AK57" i="1"/>
  <c r="AG56" i="1"/>
  <c r="R56" i="1"/>
  <c r="AX54" i="1"/>
  <c r="AT54" i="1"/>
  <c r="AL54" i="1"/>
  <c r="AH54" i="1"/>
  <c r="AZ52" i="1"/>
  <c r="AV52" i="1"/>
  <c r="AR52" i="1"/>
  <c r="R52" i="1"/>
  <c r="AQ51" i="1" s="1"/>
  <c r="AW50" i="1"/>
  <c r="AS50" i="1"/>
  <c r="AK50" i="1"/>
  <c r="AG50" i="1"/>
  <c r="AU49" i="1"/>
  <c r="AM49" i="1"/>
  <c r="AI49" i="1"/>
  <c r="E50" i="1"/>
  <c r="AW47" i="1"/>
  <c r="AS47" i="1"/>
  <c r="AK47" i="1"/>
  <c r="AT46" i="1"/>
  <c r="AL46" i="1"/>
  <c r="AH46" i="1"/>
  <c r="AV44" i="1"/>
  <c r="AR44" i="1"/>
  <c r="AJ44" i="1"/>
  <c r="AZ43" i="1"/>
  <c r="AM60" i="1"/>
  <c r="AI60" i="1"/>
  <c r="E61" i="1"/>
  <c r="AW59" i="1"/>
  <c r="AS59" i="1"/>
  <c r="AK59" i="1"/>
  <c r="AG59" i="1"/>
  <c r="AU58" i="1"/>
  <c r="AM58" i="1"/>
  <c r="AI58" i="1"/>
  <c r="E59" i="1"/>
  <c r="AZ56" i="1"/>
  <c r="AV56" i="1"/>
  <c r="AR56" i="1"/>
  <c r="AJ56" i="1"/>
  <c r="AF56" i="1"/>
  <c r="AW54" i="1"/>
  <c r="AS54" i="1"/>
  <c r="AK54" i="1"/>
  <c r="AG54" i="1"/>
  <c r="AI48" i="1"/>
  <c r="E49" i="1"/>
  <c r="AW46" i="1"/>
  <c r="AS46" i="1"/>
  <c r="AK46" i="1"/>
  <c r="AG46" i="1"/>
  <c r="AT45" i="1"/>
  <c r="AL45" i="1"/>
  <c r="AH45" i="1"/>
  <c r="AX43" i="1"/>
  <c r="AT43" i="1"/>
  <c r="AL43" i="1"/>
  <c r="AH43" i="1"/>
  <c r="Z47" i="1"/>
  <c r="AY46" i="1" s="1"/>
  <c r="CG12" i="1"/>
  <c r="CC12" i="1"/>
  <c r="BY12" i="1"/>
  <c r="BU12" i="1"/>
  <c r="BQ12" i="1"/>
  <c r="BM12" i="1"/>
  <c r="BI12" i="1"/>
  <c r="BE12" i="1"/>
  <c r="BA12" i="1"/>
  <c r="AW12" i="1"/>
  <c r="AS12" i="1"/>
  <c r="AO12" i="1"/>
  <c r="AK12" i="1"/>
  <c r="AG12" i="1"/>
  <c r="AC12" i="1"/>
  <c r="Y12" i="1"/>
  <c r="AJ52" i="1"/>
  <c r="AF52" i="1"/>
  <c r="AU51" i="1"/>
  <c r="AI51" i="1"/>
  <c r="AX50" i="1"/>
  <c r="R51" i="1"/>
  <c r="AL50" i="1"/>
  <c r="AH50" i="1"/>
  <c r="AZ49" i="1"/>
  <c r="AV49" i="1"/>
  <c r="AR49" i="1"/>
  <c r="AJ49" i="1"/>
  <c r="AF49" i="1"/>
  <c r="AX48" i="1"/>
  <c r="AT48" i="1"/>
  <c r="AH48" i="1"/>
  <c r="AR47" i="1"/>
  <c r="AJ47" i="1"/>
  <c r="AU46" i="1"/>
  <c r="AI46" i="1"/>
  <c r="AZ45" i="1"/>
  <c r="AV45" i="1"/>
  <c r="AR45" i="1"/>
  <c r="AJ45" i="1"/>
  <c r="AU43" i="1"/>
  <c r="AM43" i="1"/>
  <c r="AI43" i="1"/>
  <c r="Q30" i="1"/>
  <c r="M30" i="1"/>
  <c r="I30" i="1"/>
  <c r="E30" i="1"/>
  <c r="CJ30" i="1"/>
  <c r="CF30" i="1"/>
  <c r="CB30" i="1"/>
  <c r="BX30" i="1"/>
  <c r="BT30" i="1"/>
  <c r="BP30" i="1"/>
  <c r="BL30" i="1"/>
  <c r="BH30" i="1"/>
  <c r="BD30" i="1"/>
  <c r="AZ30" i="1"/>
  <c r="AV30" i="1"/>
  <c r="AR30" i="1"/>
  <c r="AN30" i="1"/>
  <c r="AJ30" i="1"/>
  <c r="AF30" i="1"/>
  <c r="AB30" i="1"/>
  <c r="X30" i="1"/>
  <c r="T30" i="1"/>
  <c r="P30" i="1"/>
  <c r="L30" i="1"/>
  <c r="H30" i="1"/>
  <c r="D30" i="1"/>
  <c r="U12" i="1"/>
  <c r="Q12" i="1"/>
  <c r="M12" i="1"/>
  <c r="I12" i="1"/>
  <c r="E12" i="1"/>
  <c r="CJ12" i="1"/>
  <c r="CF12" i="1"/>
  <c r="CB12" i="1"/>
  <c r="BX12" i="1"/>
  <c r="BT12" i="1"/>
  <c r="BP12" i="1"/>
  <c r="BL12" i="1"/>
  <c r="BH12" i="1"/>
  <c r="BD12" i="1"/>
  <c r="AZ12" i="1"/>
  <c r="AV12" i="1"/>
  <c r="AR12" i="1"/>
  <c r="AN12" i="1"/>
  <c r="AJ12" i="1"/>
  <c r="AF12" i="1"/>
  <c r="AB12" i="1"/>
  <c r="X12" i="1"/>
  <c r="T12" i="1"/>
  <c r="P12" i="1"/>
  <c r="AI30" i="1"/>
  <c r="AE30" i="1"/>
  <c r="AA30" i="1"/>
  <c r="W30" i="1"/>
  <c r="S30" i="1"/>
  <c r="O30" i="1"/>
  <c r="K30" i="1"/>
  <c r="G30" i="1"/>
  <c r="C30" i="1"/>
  <c r="L12" i="1"/>
  <c r="H12" i="1"/>
  <c r="D12" i="1"/>
  <c r="CI12" i="1"/>
  <c r="CE12" i="1"/>
  <c r="CA12" i="1"/>
  <c r="BW12" i="1"/>
  <c r="BS12" i="1"/>
  <c r="BO12" i="1"/>
  <c r="BK12" i="1"/>
  <c r="BG12" i="1"/>
  <c r="BC12" i="1"/>
  <c r="AY12" i="1"/>
  <c r="AU12" i="1"/>
  <c r="AQ12" i="1"/>
  <c r="AM12" i="1"/>
  <c r="AI12" i="1"/>
  <c r="AE12" i="1"/>
  <c r="AA12" i="1"/>
  <c r="W12" i="1"/>
  <c r="S12" i="1"/>
  <c r="O12" i="1"/>
  <c r="K12" i="1"/>
  <c r="G12" i="1"/>
  <c r="C12" i="1"/>
  <c r="CH12" i="1"/>
  <c r="CD12" i="1"/>
  <c r="BZ12" i="1"/>
  <c r="BV12" i="1"/>
  <c r="BR12" i="1"/>
  <c r="BN12" i="1"/>
  <c r="BJ12" i="1"/>
  <c r="BF12" i="1"/>
  <c r="BB12" i="1"/>
  <c r="AX12" i="1"/>
  <c r="AT12" i="1"/>
  <c r="AP12" i="1"/>
  <c r="AL12" i="1"/>
  <c r="AH12" i="1"/>
  <c r="AD12" i="1"/>
  <c r="Z12" i="1"/>
  <c r="V12" i="1"/>
  <c r="R12" i="1"/>
  <c r="N12" i="1"/>
  <c r="J12" i="1"/>
  <c r="F12" i="1"/>
  <c r="B12" i="1"/>
  <c r="R89" i="1"/>
  <c r="R88" i="1"/>
  <c r="R87" i="1"/>
  <c r="AQ86" i="1" s="1"/>
  <c r="R86" i="1"/>
  <c r="R85" i="1"/>
  <c r="AQ82" i="1"/>
  <c r="AQ80" i="1"/>
  <c r="AQ74" i="1"/>
  <c r="AQ70" i="1"/>
  <c r="E89" i="1"/>
  <c r="E88" i="1"/>
  <c r="E87" i="1"/>
  <c r="E86" i="1"/>
  <c r="AD85" i="1" s="1"/>
  <c r="AE84" i="1"/>
  <c r="E85" i="1"/>
  <c r="E84" i="1"/>
  <c r="E83" i="1"/>
  <c r="AD82" i="1" s="1"/>
  <c r="E82" i="1"/>
  <c r="E81" i="1"/>
  <c r="E80" i="1"/>
  <c r="E79" i="1"/>
  <c r="AW78" i="1"/>
  <c r="AS78" i="1"/>
  <c r="AL78" i="1"/>
  <c r="AH78" i="1"/>
  <c r="E78" i="1"/>
  <c r="E77" i="1"/>
  <c r="E76" i="1"/>
  <c r="E75" i="1"/>
  <c r="AD74" i="1" s="1"/>
  <c r="E74" i="1"/>
  <c r="E73" i="1"/>
  <c r="E72" i="1"/>
  <c r="E71" i="1"/>
  <c r="AD70" i="1" s="1"/>
  <c r="E70" i="1"/>
  <c r="E68" i="1"/>
  <c r="E67" i="1"/>
  <c r="AR84" i="1"/>
  <c r="AR83" i="1"/>
  <c r="AR82" i="1"/>
  <c r="AR81" i="1"/>
  <c r="AR80" i="1"/>
  <c r="AR79" i="1"/>
  <c r="AZ78" i="1"/>
  <c r="AV78" i="1"/>
  <c r="AR78" i="1"/>
  <c r="AK78" i="1"/>
  <c r="AG78" i="1"/>
  <c r="AR77" i="1"/>
  <c r="AR76" i="1"/>
  <c r="AR75" i="1"/>
  <c r="AR74" i="1"/>
  <c r="AR73" i="1"/>
  <c r="AR72" i="1"/>
  <c r="AR71" i="1"/>
  <c r="AR70" i="1"/>
  <c r="AR69" i="1"/>
  <c r="R69" i="1"/>
  <c r="AE66" i="1"/>
  <c r="R79" i="1"/>
  <c r="AY78" i="1"/>
  <c r="AU78" i="1"/>
  <c r="AJ78" i="1"/>
  <c r="AF78" i="1"/>
  <c r="E69" i="1"/>
  <c r="AD68" i="1" s="1"/>
  <c r="AE68" i="1"/>
  <c r="AE67" i="1"/>
  <c r="AX78" i="1"/>
  <c r="AT78" i="1"/>
  <c r="AM78" i="1"/>
  <c r="AI78" i="1"/>
  <c r="AE78" i="1"/>
  <c r="R68" i="1"/>
  <c r="E66" i="1"/>
  <c r="AD65" i="1" s="1"/>
  <c r="R67" i="1"/>
  <c r="R66" i="1"/>
  <c r="R65" i="1"/>
  <c r="R64" i="1"/>
  <c r="AQ63" i="1" s="1"/>
  <c r="R63" i="1"/>
  <c r="R62" i="1"/>
  <c r="R61" i="1"/>
  <c r="R60" i="1"/>
  <c r="AQ59" i="1" s="1"/>
  <c r="R59" i="1"/>
  <c r="R58" i="1"/>
  <c r="AK56" i="1"/>
  <c r="E56" i="1"/>
  <c r="AT55" i="1"/>
  <c r="R55" i="1"/>
  <c r="E52" i="1"/>
  <c r="AE64" i="1"/>
  <c r="AE63" i="1"/>
  <c r="AE62" i="1"/>
  <c r="AE61" i="1"/>
  <c r="AE60" i="1"/>
  <c r="AE59" i="1"/>
  <c r="AE58" i="1"/>
  <c r="R57" i="1"/>
  <c r="E55" i="1"/>
  <c r="R54" i="1"/>
  <c r="AQ53" i="1" s="1"/>
  <c r="E53" i="1"/>
  <c r="AE51" i="1"/>
  <c r="AT50" i="1"/>
  <c r="E58" i="1"/>
  <c r="AD58" i="1" s="1"/>
  <c r="E57" i="1"/>
  <c r="AE55" i="1"/>
  <c r="E54" i="1"/>
  <c r="AE52" i="1"/>
  <c r="AT51" i="1"/>
  <c r="AE54" i="1"/>
  <c r="E51" i="1"/>
  <c r="R50" i="1"/>
  <c r="R49" i="1"/>
  <c r="E48" i="1"/>
  <c r="AD48" i="1" s="1"/>
  <c r="E45" i="1"/>
  <c r="AT44" i="1"/>
  <c r="R44" i="1"/>
  <c r="AQ43" i="1" s="1"/>
  <c r="AE49" i="1"/>
  <c r="AE48" i="1"/>
  <c r="R47" i="1"/>
  <c r="E44" i="1"/>
  <c r="AF47" i="1"/>
  <c r="E47" i="1"/>
  <c r="R46" i="1"/>
  <c r="AQ45" i="1" s="1"/>
  <c r="AE44" i="1"/>
  <c r="E43" i="1"/>
  <c r="CI30" i="1"/>
  <c r="CE30" i="1"/>
  <c r="CA30" i="1"/>
  <c r="BW30" i="1"/>
  <c r="BS30" i="1"/>
  <c r="BO30" i="1"/>
  <c r="BK30" i="1"/>
  <c r="BG30" i="1"/>
  <c r="BC30" i="1"/>
  <c r="AY30" i="1"/>
  <c r="AU30" i="1"/>
  <c r="AQ30" i="1"/>
  <c r="AM30" i="1"/>
  <c r="R48" i="1"/>
  <c r="AQ47" i="1" s="1"/>
  <c r="AE47" i="1"/>
  <c r="E46" i="1"/>
  <c r="AD45" i="1" s="1"/>
  <c r="AE43" i="1"/>
  <c r="AD55" i="1" l="1"/>
  <c r="AY45" i="1"/>
  <c r="AD49" i="1"/>
  <c r="AQ71" i="1"/>
  <c r="AY64" i="1"/>
  <c r="AD43" i="1"/>
  <c r="AQ56" i="1"/>
  <c r="AD71" i="1"/>
  <c r="AD75" i="1"/>
  <c r="AD79" i="1"/>
  <c r="AD83" i="1"/>
  <c r="AQ72" i="1"/>
  <c r="AY47" i="1"/>
  <c r="AY44" i="1"/>
  <c r="AQ83" i="1"/>
  <c r="AY57" i="1"/>
  <c r="AY79" i="1"/>
  <c r="AQ49" i="1"/>
  <c r="AD56" i="1"/>
  <c r="AD52" i="1"/>
  <c r="AQ61" i="1"/>
  <c r="AQ65" i="1"/>
  <c r="AD67" i="1"/>
  <c r="AD72" i="1"/>
  <c r="AD76" i="1"/>
  <c r="AD87" i="1"/>
  <c r="AQ84" i="1"/>
  <c r="AQ88" i="1"/>
  <c r="AY48" i="1"/>
  <c r="AQ73" i="1"/>
  <c r="AY73" i="1"/>
  <c r="AD46" i="1"/>
  <c r="AD44" i="1"/>
  <c r="AD50" i="1"/>
  <c r="AQ52" i="1"/>
  <c r="AQ58" i="1"/>
  <c r="AQ62" i="1"/>
  <c r="AQ66" i="1"/>
  <c r="AD88" i="1"/>
  <c r="AQ76" i="1"/>
  <c r="AQ85" i="1"/>
  <c r="AD60" i="1"/>
  <c r="AY85" i="1"/>
  <c r="AY49" i="1"/>
  <c r="AY59" i="1"/>
  <c r="AY52" i="1"/>
  <c r="AY54" i="1"/>
  <c r="AD64" i="1"/>
  <c r="AQ77" i="1"/>
  <c r="AQ81" i="1"/>
  <c r="AY69" i="1"/>
  <c r="AY81" i="1"/>
  <c r="AY60" i="1"/>
  <c r="AQ48" i="1"/>
  <c r="AQ44" i="1"/>
  <c r="AD53" i="1"/>
  <c r="AD54" i="1"/>
  <c r="AQ54" i="1"/>
  <c r="AQ57" i="1"/>
  <c r="AQ68" i="1"/>
  <c r="AD41" i="1"/>
  <c r="AD78" i="1"/>
  <c r="AD84" i="1"/>
  <c r="AQ46" i="1"/>
  <c r="AQ41" i="1"/>
  <c r="AQ78" i="1"/>
  <c r="AD66" i="1"/>
  <c r="AQ50" i="1"/>
  <c r="AQ55" i="1"/>
  <c r="AD80" i="1"/>
  <c r="AQ69" i="1"/>
  <c r="AD47" i="1"/>
  <c r="AD57" i="1"/>
  <c r="AD51" i="1"/>
  <c r="AQ60" i="1"/>
  <c r="AQ64" i="1"/>
  <c r="AQ67" i="1"/>
  <c r="AD69" i="1"/>
  <c r="AD73" i="1"/>
  <c r="AD77" i="1"/>
  <c r="AD81" i="1"/>
  <c r="AQ79" i="1"/>
  <c r="AD86" i="1"/>
  <c r="AQ87" i="1"/>
</calcChain>
</file>

<file path=xl/sharedStrings.xml><?xml version="1.0" encoding="utf-8"?>
<sst xmlns="http://schemas.openxmlformats.org/spreadsheetml/2006/main" count="425" uniqueCount="109">
  <si>
    <t>2060</t>
  </si>
  <si>
    <t>2059</t>
  </si>
  <si>
    <t>2058</t>
  </si>
  <si>
    <t>2057</t>
  </si>
  <si>
    <t>2056</t>
  </si>
  <si>
    <t>2055</t>
  </si>
  <si>
    <t>2054</t>
  </si>
  <si>
    <t>2053</t>
  </si>
  <si>
    <t>2052</t>
  </si>
  <si>
    <t>2051</t>
  </si>
  <si>
    <t>2050</t>
  </si>
  <si>
    <t>2049</t>
  </si>
  <si>
    <t>2048</t>
  </si>
  <si>
    <t>2047</t>
  </si>
  <si>
    <t>2046</t>
  </si>
  <si>
    <t>2045</t>
  </si>
  <si>
    <t>2044</t>
  </si>
  <si>
    <t>2043</t>
  </si>
  <si>
    <t>2042</t>
  </si>
  <si>
    <t>2041</t>
  </si>
  <si>
    <t>2040</t>
  </si>
  <si>
    <t>2039</t>
  </si>
  <si>
    <t>2038</t>
  </si>
  <si>
    <t>2037</t>
  </si>
  <si>
    <t>2036</t>
  </si>
  <si>
    <t>2035</t>
  </si>
  <si>
    <t>2034</t>
  </si>
  <si>
    <t>2033</t>
  </si>
  <si>
    <t>2032</t>
  </si>
  <si>
    <t>2031</t>
  </si>
  <si>
    <t>2030</t>
  </si>
  <si>
    <t>2029</t>
  </si>
  <si>
    <t>2028</t>
  </si>
  <si>
    <t>2027</t>
  </si>
  <si>
    <t>2026</t>
  </si>
  <si>
    <t>2025</t>
  </si>
  <si>
    <t>2024</t>
  </si>
  <si>
    <t>2023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</si>
  <si>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</si>
  <si>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</si>
  <si>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</si>
  <si>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</si>
  <si>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</si>
  <si>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</si>
  <si>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</si>
  <si>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</si>
  <si>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</si>
  <si>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United States of America</t>
  </si>
  <si>
    <t>Europe</t>
  </si>
  <si>
    <t>India</t>
  </si>
  <si>
    <t>China</t>
  </si>
  <si>
    <t>Latin America</t>
  </si>
  <si>
    <t>Middle East and Africa</t>
  </si>
  <si>
    <t>Asia (Sans Japan)</t>
  </si>
  <si>
    <t>Eastern Europe</t>
  </si>
  <si>
    <t>OECD90</t>
  </si>
  <si>
    <t>World</t>
  </si>
  <si>
    <t>REF 2 population (PDS)</t>
  </si>
  <si>
    <t>REF 1 population</t>
  </si>
  <si>
    <t>% change 2020-2050</t>
  </si>
  <si>
    <t>REF 2 (PDS) Population Table</t>
  </si>
  <si>
    <t>REF 1 Population Table</t>
  </si>
  <si>
    <t>REF 2 Change in Population</t>
  </si>
  <si>
    <t>REF 1 Change in Population</t>
  </si>
  <si>
    <t>Western Europe</t>
  </si>
  <si>
    <t>Southern Europe</t>
  </si>
  <si>
    <t>Northern Europe</t>
  </si>
  <si>
    <t>2100</t>
  </si>
  <si>
    <t>2099</t>
  </si>
  <si>
    <t>2098</t>
  </si>
  <si>
    <t>2097</t>
  </si>
  <si>
    <t>2096</t>
  </si>
  <si>
    <t>2095</t>
  </si>
  <si>
    <t>2094</t>
  </si>
  <si>
    <t>2093</t>
  </si>
  <si>
    <t>2092</t>
  </si>
  <si>
    <t>2091</t>
  </si>
  <si>
    <t>2090</t>
  </si>
  <si>
    <t>2089</t>
  </si>
  <si>
    <t>2088</t>
  </si>
  <si>
    <t>2087</t>
  </si>
  <si>
    <t>2086</t>
  </si>
  <si>
    <t>2085</t>
  </si>
  <si>
    <t>2084</t>
  </si>
  <si>
    <t>2083</t>
  </si>
  <si>
    <t>2082</t>
  </si>
  <si>
    <t>2081</t>
  </si>
  <si>
    <t>2080</t>
  </si>
  <si>
    <t>2079</t>
  </si>
  <si>
    <t>2078</t>
  </si>
  <si>
    <t>2077</t>
  </si>
  <si>
    <t>2076</t>
  </si>
  <si>
    <t>2075</t>
  </si>
  <si>
    <t>2074</t>
  </si>
  <si>
    <t>2073</t>
  </si>
  <si>
    <t>2072</t>
  </si>
  <si>
    <t>2071</t>
  </si>
  <si>
    <t>2070</t>
  </si>
  <si>
    <t>2069</t>
  </si>
  <si>
    <t>2068</t>
  </si>
  <si>
    <t>2067</t>
  </si>
  <si>
    <t>2066</t>
  </si>
  <si>
    <t>2065</t>
  </si>
  <si>
    <t>2064</t>
  </si>
  <si>
    <t>2063</t>
  </si>
  <si>
    <t>2062</t>
  </si>
  <si>
    <t>2061</t>
  </si>
  <si>
    <t>Total population, both sexes combined, as of 1 July 2019 (thousands)</t>
  </si>
  <si>
    <t>IPCC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</si>
</sst>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6" x14ac:knownFonts="1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5">
    <xf numFmtId="0" fontId="0" fillId="0" borderId="0" xfId="0"/>
    <xf numFmtId="0" fontId="5" fillId="2" borderId="2" xfId="0" quotePrefix="1" applyFont="1" applyFill="1" applyBorder="1" applyAlignment="1">
      <alignment horizontal="center" vertical="center"/>
    </xf>
    <xf numFmtId="1" fontId="5" fillId="2" borderId="2" xfId="0" quotePrefix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1" fontId="4" fillId="0" borderId="0" xfId="0" applyNumberFormat="1" applyFont="1"/>
    <xf numFmtId="0" fontId="5" fillId="3" borderId="2" xfId="0" quotePrefix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4" borderId="2" xfId="0" quotePrefix="1" applyFont="1" applyFill="1" applyBorder="1" applyAlignment="1">
      <alignment horizontal="center" vertical="center"/>
    </xf>
    <xf numFmtId="0" fontId="4" fillId="0" borderId="0" xfId="0" applyFont="1"/>
    <xf numFmtId="164" fontId="1" fillId="0" borderId="0" xfId="1" applyNumberFormat="1" applyFont="1"/>
    <xf numFmtId="164" fontId="2" fillId="0" borderId="0" xfId="1" applyNumberFormat="1" applyFont="1" applyAlignment="1">
      <alignment horizontal="center"/>
    </xf>
    <xf numFmtId="10" fontId="5" fillId="2" borderId="2" xfId="0" quotePrefix="1" applyNumberFormat="1" applyFont="1" applyFill="1" applyBorder="1" applyAlignment="1">
      <alignment horizontal="center" vertical="center"/>
    </xf>
    <xf numFmtId="165" fontId="5" fillId="2" borderId="2" xfId="0" quotePrefix="1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center"/>
    </xf>
    <xf numFmtId="1" fontId="5" fillId="2" borderId="4" xfId="0" quotePrefix="1" applyNumberFormat="1" applyFont="1" applyFill="1" applyBorder="1" applyAlignment="1">
      <alignment horizontal="center" vertical="center"/>
    </xf>
    <xf numFmtId="1" fontId="5" fillId="2" borderId="1" xfId="0" quotePrefix="1" applyNumberFormat="1" applyFont="1" applyFill="1" applyBorder="1" applyAlignment="1">
      <alignment horizontal="center" vertical="center"/>
    </xf>
    <xf numFmtId="1" fontId="5" fillId="2" borderId="3" xfId="0" quotePrefix="1" applyNumberFormat="1" applyFont="1" applyFill="1" applyBorder="1" applyAlignment="1">
      <alignment horizontal="center" vertical="center"/>
    </xf>
    <xf numFmtId="0" fontId="5" fillId="2" borderId="4" xfId="0" quotePrefix="1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0" fontId="5" fillId="2" borderId="3" xfId="0" quotePrefix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95"/>
  <sheetViews>
    <sheetView tabSelected="1" topLeftCell="A28" zoomScale="90" zoomScaleNormal="90" workbookViewId="0">
      <selection activeCell="AK51" sqref="AK51"/>
    </sheetView>
  </sheetViews>
  <sheetFormatPr defaultRowHeight="10.199999999999999" x14ac:dyDescent="0.2"/>
  <cols>
    <col min="1" max="1" width="38.140625" customWidth="1"/>
    <col min="2" max="2" width="28.140625" customWidth="1"/>
    <col min="3" max="3" width="15.7109375" customWidth="1"/>
    <col min="4" max="4" width="21.28515625" customWidth="1"/>
    <col min="5" max="5" width="30.85546875" customWidth="1"/>
    <col min="6" max="6" width="30.28515625" customWidth="1"/>
    <col min="7" max="7" width="26.85546875" customWidth="1"/>
    <col min="8" max="8" width="27.85546875" customWidth="1"/>
    <col min="9" max="9" width="27.7109375" customWidth="1"/>
    <col min="10" max="12" width="15.7109375" customWidth="1"/>
    <col min="13" max="13" width="30.7109375" customWidth="1"/>
    <col min="14" max="14" width="27" customWidth="1"/>
    <col min="15" max="15" width="27.7109375" customWidth="1"/>
    <col min="16" max="16" width="29.140625" customWidth="1"/>
    <col min="17" max="17" width="23.5703125" customWidth="1"/>
    <col min="18" max="18" width="20.7109375" customWidth="1"/>
    <col min="19" max="19" width="29.85546875" customWidth="1"/>
    <col min="20" max="21" width="20.7109375" customWidth="1"/>
    <col min="22" max="22" width="30.28515625" customWidth="1"/>
    <col min="23" max="23" width="20.7109375" customWidth="1"/>
    <col min="24" max="24" width="19.42578125" customWidth="1"/>
    <col min="25" max="25" width="27.42578125" customWidth="1"/>
    <col min="26" max="26" width="20.7109375" customWidth="1"/>
    <col min="27" max="27" width="28.5703125" customWidth="1"/>
    <col min="28" max="28" width="25.5703125" customWidth="1"/>
    <col min="29" max="29" width="31.5703125" customWidth="1"/>
    <col min="30" max="30" width="22.5703125" customWidth="1"/>
    <col min="31" max="31" width="21" customWidth="1"/>
    <col min="32" max="32" width="21.5703125" customWidth="1"/>
    <col min="33" max="33" width="32.7109375" customWidth="1"/>
    <col min="34" max="34" width="27.42578125" customWidth="1"/>
    <col min="35" max="35" width="19" customWidth="1"/>
    <col min="36" max="36" width="24.42578125" customWidth="1"/>
    <col min="37" max="37" width="16.5703125" customWidth="1"/>
    <col min="38" max="38" width="21.7109375" customWidth="1"/>
    <col min="39" max="39" width="29" customWidth="1"/>
    <col min="42" max="42" width="25.28515625" customWidth="1"/>
    <col min="43" max="44" width="15.7109375" customWidth="1"/>
    <col min="45" max="45" width="26" customWidth="1"/>
    <col min="46" max="46" width="24.5703125" customWidth="1"/>
    <col min="47" max="47" width="26.140625" customWidth="1"/>
    <col min="48" max="48" width="28.85546875" customWidth="1"/>
    <col min="49" max="50" width="15.7109375" customWidth="1"/>
    <col min="51" max="51" width="26.42578125" customWidth="1"/>
    <col min="52" max="52" width="30.7109375" customWidth="1"/>
  </cols>
  <sheetData>
    <row r="1" spans="1:88" ht="12" x14ac:dyDescent="0.25">
      <c r="A1" s="18" t="s">
        <v>108</v>
      </c>
    </row>
    <row r="3" spans="1:88" ht="12" x14ac:dyDescent="0.25">
      <c r="A3" s="8" t="s">
        <v>58</v>
      </c>
      <c r="B3" s="17" t="s">
        <v>107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16"/>
    </row>
    <row r="4" spans="1:88" ht="12" x14ac:dyDescent="0.25">
      <c r="A4" s="8"/>
      <c r="B4" s="9">
        <v>2014</v>
      </c>
      <c r="C4" s="9">
        <v>2015</v>
      </c>
      <c r="D4" s="9">
        <v>2016</v>
      </c>
      <c r="E4" s="9">
        <v>2017</v>
      </c>
      <c r="F4" s="9">
        <v>2018</v>
      </c>
      <c r="G4" s="9">
        <v>2019</v>
      </c>
      <c r="H4" s="9" t="s">
        <v>40</v>
      </c>
      <c r="I4" s="9" t="s">
        <v>39</v>
      </c>
      <c r="J4" s="9" t="s">
        <v>38</v>
      </c>
      <c r="K4" s="9" t="s">
        <v>37</v>
      </c>
      <c r="L4" s="9" t="s">
        <v>36</v>
      </c>
      <c r="M4" s="9" t="s">
        <v>35</v>
      </c>
      <c r="N4" s="9" t="s">
        <v>34</v>
      </c>
      <c r="O4" s="9" t="s">
        <v>33</v>
      </c>
      <c r="P4" s="9" t="s">
        <v>32</v>
      </c>
      <c r="Q4" s="9" t="s">
        <v>31</v>
      </c>
      <c r="R4" s="9" t="s">
        <v>30</v>
      </c>
      <c r="S4" s="9" t="s">
        <v>29</v>
      </c>
      <c r="T4" s="9" t="s">
        <v>28</v>
      </c>
      <c r="U4" s="9" t="s">
        <v>27</v>
      </c>
      <c r="V4" s="9" t="s">
        <v>26</v>
      </c>
      <c r="W4" s="9" t="s">
        <v>25</v>
      </c>
      <c r="X4" s="9" t="s">
        <v>24</v>
      </c>
      <c r="Y4" s="9" t="s">
        <v>23</v>
      </c>
      <c r="Z4" s="9" t="s">
        <v>22</v>
      </c>
      <c r="AA4" s="9" t="s">
        <v>21</v>
      </c>
      <c r="AB4" s="9" t="s">
        <v>20</v>
      </c>
      <c r="AC4" s="9" t="s">
        <v>19</v>
      </c>
      <c r="AD4" s="9" t="s">
        <v>18</v>
      </c>
      <c r="AE4" s="9" t="s">
        <v>17</v>
      </c>
      <c r="AF4" s="9" t="s">
        <v>16</v>
      </c>
      <c r="AG4" s="9" t="s">
        <v>15</v>
      </c>
      <c r="AH4" s="9" t="s">
        <v>14</v>
      </c>
      <c r="AI4" s="9" t="s">
        <v>13</v>
      </c>
      <c r="AJ4" s="9" t="s">
        <v>12</v>
      </c>
      <c r="AK4" s="9" t="s">
        <v>11</v>
      </c>
      <c r="AL4" s="9" t="s">
        <v>10</v>
      </c>
      <c r="AM4" s="9" t="s">
        <v>9</v>
      </c>
      <c r="AN4" s="9" t="s">
        <v>8</v>
      </c>
      <c r="AO4" s="9" t="s">
        <v>7</v>
      </c>
      <c r="AP4" s="9" t="s">
        <v>6</v>
      </c>
      <c r="AQ4" s="9" t="s">
        <v>5</v>
      </c>
      <c r="AR4" s="9" t="s">
        <v>4</v>
      </c>
      <c r="AS4" s="9" t="s">
        <v>3</v>
      </c>
      <c r="AT4" s="9" t="s">
        <v>2</v>
      </c>
      <c r="AU4" s="9" t="s">
        <v>1</v>
      </c>
      <c r="AV4" s="9" t="s">
        <v>0</v>
      </c>
      <c r="AW4" s="9" t="s">
        <v>106</v>
      </c>
      <c r="AX4" s="9" t="s">
        <v>105</v>
      </c>
      <c r="AY4" s="9" t="s">
        <v>104</v>
      </c>
      <c r="AZ4" s="9" t="s">
        <v>103</v>
      </c>
      <c r="BA4" s="9" t="s">
        <v>102</v>
      </c>
      <c r="BB4" s="9" t="s">
        <v>101</v>
      </c>
      <c r="BC4" s="9" t="s">
        <v>100</v>
      </c>
      <c r="BD4" s="9" t="s">
        <v>99</v>
      </c>
      <c r="BE4" s="9" t="s">
        <v>98</v>
      </c>
      <c r="BF4" s="9" t="s">
        <v>97</v>
      </c>
      <c r="BG4" s="9" t="s">
        <v>96</v>
      </c>
      <c r="BH4" s="9" t="s">
        <v>95</v>
      </c>
      <c r="BI4" s="9" t="s">
        <v>94</v>
      </c>
      <c r="BJ4" s="9" t="s">
        <v>93</v>
      </c>
      <c r="BK4" s="9" t="s">
        <v>92</v>
      </c>
      <c r="BL4" s="9" t="s">
        <v>91</v>
      </c>
      <c r="BM4" s="9" t="s">
        <v>90</v>
      </c>
      <c r="BN4" s="9" t="s">
        <v>89</v>
      </c>
      <c r="BO4" s="9" t="s">
        <v>88</v>
      </c>
      <c r="BP4" s="9" t="s">
        <v>87</v>
      </c>
      <c r="BQ4" s="9" t="s">
        <v>86</v>
      </c>
      <c r="BR4" s="9" t="s">
        <v>85</v>
      </c>
      <c r="BS4" s="9" t="s">
        <v>84</v>
      </c>
      <c r="BT4" s="9" t="s">
        <v>83</v>
      </c>
      <c r="BU4" s="9" t="s">
        <v>82</v>
      </c>
      <c r="BV4" s="9" t="s">
        <v>81</v>
      </c>
      <c r="BW4" s="9" t="s">
        <v>80</v>
      </c>
      <c r="BX4" s="9" t="s">
        <v>79</v>
      </c>
      <c r="BY4" s="9" t="s">
        <v>78</v>
      </c>
      <c r="BZ4" s="9" t="s">
        <v>77</v>
      </c>
      <c r="CA4" s="9" t="s">
        <v>76</v>
      </c>
      <c r="CB4" s="9" t="s">
        <v>75</v>
      </c>
      <c r="CC4" s="9" t="s">
        <v>74</v>
      </c>
      <c r="CD4" s="9" t="s">
        <v>73</v>
      </c>
      <c r="CE4" s="9" t="s">
        <v>72</v>
      </c>
      <c r="CF4" s="9" t="s">
        <v>71</v>
      </c>
      <c r="CG4" s="9" t="s">
        <v>70</v>
      </c>
      <c r="CH4" s="9" t="s">
        <v>69</v>
      </c>
      <c r="CI4" s="9" t="s">
        <v>68</v>
      </c>
      <c r="CJ4" s="9" t="s">
        <v>67</v>
      </c>
    </row>
    <row r="5" spans="1:88" ht="12" x14ac:dyDescent="0.25">
      <c r="A5" s="8" t="s">
        <v>55</v>
      </c>
      <c r="B5" s="5">
        <v>929.10645999999997</v>
      </c>
      <c r="C5" s="5">
        <v>933.36161399999992</v>
      </c>
      <c r="D5" s="5">
        <v>937.51012300000014</v>
      </c>
      <c r="E5" s="5">
        <v>941.52129899999989</v>
      </c>
      <c r="F5" s="5">
        <v>945.34253099999978</v>
      </c>
      <c r="G5" s="5">
        <v>948.89941399999975</v>
      </c>
      <c r="H5" s="5">
        <v>952.14396000000011</v>
      </c>
      <c r="I5" s="5">
        <v>954.80183199999999</v>
      </c>
      <c r="J5" s="5">
        <v>957.36951699999997</v>
      </c>
      <c r="K5" s="5">
        <v>959.83641200000011</v>
      </c>
      <c r="L5" s="5">
        <v>962.19623699999977</v>
      </c>
      <c r="M5" s="5">
        <v>964.44678599999986</v>
      </c>
      <c r="N5" s="5">
        <v>966.59052899999983</v>
      </c>
      <c r="O5" s="5">
        <v>968.63370099999997</v>
      </c>
      <c r="P5" s="5">
        <v>970.58636299999978</v>
      </c>
      <c r="Q5" s="5">
        <v>972.46046699999999</v>
      </c>
      <c r="R5" s="5">
        <v>974.26620800000001</v>
      </c>
      <c r="S5" s="5">
        <v>976.00790699999993</v>
      </c>
      <c r="T5" s="5">
        <v>977.6802090000001</v>
      </c>
      <c r="U5" s="5">
        <v>979.26666799999998</v>
      </c>
      <c r="V5" s="5">
        <v>980.74416099999985</v>
      </c>
      <c r="W5" s="5">
        <v>982.09577000000002</v>
      </c>
      <c r="X5" s="5">
        <v>983.31684599999994</v>
      </c>
      <c r="Y5" s="5">
        <v>984.41178800000034</v>
      </c>
      <c r="Z5" s="5">
        <v>985.38414</v>
      </c>
      <c r="AA5" s="5">
        <v>986.24072000000001</v>
      </c>
      <c r="AB5" s="5">
        <v>986.9873990000001</v>
      </c>
      <c r="AC5" s="5">
        <v>987.62604399999998</v>
      </c>
      <c r="AD5" s="5">
        <v>988.15736299999992</v>
      </c>
      <c r="AE5" s="5">
        <v>988.58511099999987</v>
      </c>
      <c r="AF5" s="5">
        <v>988.91369400000008</v>
      </c>
      <c r="AG5" s="5">
        <v>989.14769699999999</v>
      </c>
      <c r="AH5" s="5">
        <v>989.29106400000023</v>
      </c>
      <c r="AI5" s="5">
        <v>989.34854900000005</v>
      </c>
      <c r="AJ5" s="5">
        <v>989.32674200000019</v>
      </c>
      <c r="AK5" s="5">
        <v>989.23338299999989</v>
      </c>
      <c r="AL5" s="5">
        <v>989.07534499999963</v>
      </c>
      <c r="AM5" s="5">
        <v>988.858338</v>
      </c>
      <c r="AN5" s="5">
        <v>988.58718599999975</v>
      </c>
      <c r="AO5" s="5">
        <v>988.26707200000021</v>
      </c>
      <c r="AP5" s="5">
        <v>987.90289100000018</v>
      </c>
      <c r="AQ5" s="5">
        <v>987.49974800000041</v>
      </c>
      <c r="AR5" s="5">
        <v>987.06233900000018</v>
      </c>
      <c r="AS5" s="5">
        <v>986.59625300000005</v>
      </c>
      <c r="AT5" s="5">
        <v>986.108205</v>
      </c>
      <c r="AU5" s="5">
        <v>985.60551300000009</v>
      </c>
      <c r="AV5" s="5">
        <v>985.09454500000015</v>
      </c>
      <c r="AW5" s="5">
        <v>984.5792829999998</v>
      </c>
      <c r="AX5" s="5">
        <v>984.06306999999981</v>
      </c>
      <c r="AY5" s="5">
        <v>983.55089600000008</v>
      </c>
      <c r="AZ5" s="5">
        <v>983.04736499999979</v>
      </c>
      <c r="BA5" s="5">
        <v>982.55612099999996</v>
      </c>
      <c r="BB5" s="5">
        <v>982.08029499999998</v>
      </c>
      <c r="BC5" s="5">
        <v>981.62075900000013</v>
      </c>
      <c r="BD5" s="5">
        <v>981.176106</v>
      </c>
      <c r="BE5" s="5">
        <v>980.7434360000002</v>
      </c>
      <c r="BF5" s="5">
        <v>980.32048299999985</v>
      </c>
      <c r="BG5" s="5">
        <v>979.90735199999972</v>
      </c>
      <c r="BH5" s="5">
        <v>979.50487599999997</v>
      </c>
      <c r="BI5" s="5">
        <v>979.11250499999994</v>
      </c>
      <c r="BJ5" s="5">
        <v>978.72939999999994</v>
      </c>
      <c r="BK5" s="5">
        <v>978.35509899999988</v>
      </c>
      <c r="BL5" s="5">
        <v>977.98967999999991</v>
      </c>
      <c r="BM5" s="5">
        <v>977.6331889999999</v>
      </c>
      <c r="BN5" s="5">
        <v>977.28458100000012</v>
      </c>
      <c r="BO5" s="5">
        <v>976.94252100000006</v>
      </c>
      <c r="BP5" s="5">
        <v>976.60652099999993</v>
      </c>
      <c r="BQ5" s="5">
        <v>976.27614100000017</v>
      </c>
      <c r="BR5" s="5">
        <v>975.95271199999991</v>
      </c>
      <c r="BS5" s="5">
        <v>975.63888499999996</v>
      </c>
      <c r="BT5" s="5">
        <v>975.33810699999981</v>
      </c>
      <c r="BU5" s="5">
        <v>975.053314</v>
      </c>
      <c r="BV5" s="5">
        <v>974.78511000000003</v>
      </c>
      <c r="BW5" s="5">
        <v>974.53362199999992</v>
      </c>
      <c r="BX5" s="5">
        <v>974.30053800000007</v>
      </c>
      <c r="BY5" s="5">
        <v>974.08779300000015</v>
      </c>
      <c r="BZ5" s="5">
        <v>973.89623600000016</v>
      </c>
      <c r="CA5" s="5">
        <v>973.72609</v>
      </c>
      <c r="CB5" s="5">
        <v>973.576548</v>
      </c>
      <c r="CC5" s="5">
        <v>973.44605899999988</v>
      </c>
      <c r="CD5" s="5">
        <v>973.33276400000022</v>
      </c>
      <c r="CE5" s="5">
        <v>973.23466799999994</v>
      </c>
      <c r="CF5" s="5">
        <v>973.14958399999989</v>
      </c>
      <c r="CG5" s="5">
        <v>973.07551899999976</v>
      </c>
      <c r="CH5" s="5">
        <v>973.010265</v>
      </c>
      <c r="CI5" s="5">
        <v>972.95177600000011</v>
      </c>
      <c r="CJ5" s="5">
        <v>972.89796300000012</v>
      </c>
    </row>
    <row r="6" spans="1:88" ht="12" x14ac:dyDescent="0.25">
      <c r="A6" s="8" t="s">
        <v>54</v>
      </c>
      <c r="B6" s="5">
        <v>398.21561200000008</v>
      </c>
      <c r="C6" s="5">
        <v>399.16560800000002</v>
      </c>
      <c r="D6" s="5">
        <v>400.07761199999999</v>
      </c>
      <c r="E6" s="5">
        <v>400.94012499999997</v>
      </c>
      <c r="F6" s="5">
        <v>401.72637100000003</v>
      </c>
      <c r="G6" s="5">
        <v>402.41057599999993</v>
      </c>
      <c r="H6" s="5">
        <v>403.59672399999999</v>
      </c>
      <c r="I6" s="5">
        <v>404.12758800000006</v>
      </c>
      <c r="J6" s="5">
        <v>404.52953999999994</v>
      </c>
      <c r="K6" s="5">
        <v>404.81686100000007</v>
      </c>
      <c r="L6" s="5">
        <v>405.00299999999999</v>
      </c>
      <c r="M6" s="5">
        <v>405.10070999999994</v>
      </c>
      <c r="N6" s="5">
        <v>405.12177700000012</v>
      </c>
      <c r="O6" s="5">
        <v>405.07726899999994</v>
      </c>
      <c r="P6" s="5">
        <v>404.97762099999994</v>
      </c>
      <c r="Q6" s="5">
        <v>404.83219800000001</v>
      </c>
      <c r="R6" s="5">
        <v>404.64997199999999</v>
      </c>
      <c r="S6" s="5">
        <v>404.43896899999993</v>
      </c>
      <c r="T6" s="5">
        <v>404.20669400000003</v>
      </c>
      <c r="U6" s="5">
        <v>403.96002799999997</v>
      </c>
      <c r="V6" s="5">
        <v>403.705128</v>
      </c>
      <c r="W6" s="5">
        <v>403.44732599999998</v>
      </c>
      <c r="X6" s="5">
        <v>403.19092499999994</v>
      </c>
      <c r="Y6" s="5">
        <v>402.939618</v>
      </c>
      <c r="Z6" s="5">
        <v>402.69648500000005</v>
      </c>
      <c r="AA6" s="5">
        <v>402.46418200000011</v>
      </c>
      <c r="AB6" s="5">
        <v>402.24423500000012</v>
      </c>
      <c r="AC6" s="5">
        <v>402.03839600000015</v>
      </c>
      <c r="AD6" s="5">
        <v>401.84654000000006</v>
      </c>
      <c r="AE6" s="5">
        <v>401.66515299999998</v>
      </c>
      <c r="AF6" s="5">
        <v>401.48900600000002</v>
      </c>
      <c r="AG6" s="5">
        <v>401.31383700000004</v>
      </c>
      <c r="AH6" s="5">
        <v>401.13820500000008</v>
      </c>
      <c r="AI6" s="5">
        <v>400.96150200000005</v>
      </c>
      <c r="AJ6" s="5">
        <v>400.78046699999999</v>
      </c>
      <c r="AK6" s="5">
        <v>400.59160500000002</v>
      </c>
      <c r="AL6" s="5">
        <v>400.391953</v>
      </c>
      <c r="AM6" s="5">
        <v>400.18014199999999</v>
      </c>
      <c r="AN6" s="5">
        <v>399.95514500000002</v>
      </c>
      <c r="AO6" s="5">
        <v>399.71569799999997</v>
      </c>
      <c r="AP6" s="5">
        <v>399.46059400000001</v>
      </c>
      <c r="AQ6" s="5">
        <v>399.18914600000005</v>
      </c>
      <c r="AR6" s="5">
        <v>398.90117099999998</v>
      </c>
      <c r="AS6" s="5">
        <v>398.59710800000005</v>
      </c>
      <c r="AT6" s="5">
        <v>398.27747700000003</v>
      </c>
      <c r="AU6" s="5">
        <v>397.94307900000001</v>
      </c>
      <c r="AV6" s="5">
        <v>397.59528600000004</v>
      </c>
      <c r="AW6" s="5">
        <v>397.23539199999993</v>
      </c>
      <c r="AX6" s="5">
        <v>396.86566499999998</v>
      </c>
      <c r="AY6" s="5">
        <v>396.48881699999998</v>
      </c>
      <c r="AZ6" s="5">
        <v>396.10857299999998</v>
      </c>
      <c r="BA6" s="5">
        <v>395.72831300000001</v>
      </c>
      <c r="BB6" s="5">
        <v>395.35072300000002</v>
      </c>
      <c r="BC6" s="5">
        <v>394.97889699999996</v>
      </c>
      <c r="BD6" s="5">
        <v>394.61769799999996</v>
      </c>
      <c r="BE6" s="5">
        <v>394.27259100000003</v>
      </c>
      <c r="BF6" s="5">
        <v>393.94842800000004</v>
      </c>
      <c r="BG6" s="5">
        <v>393.64813599999997</v>
      </c>
      <c r="BH6" s="5">
        <v>393.37439999999992</v>
      </c>
      <c r="BI6" s="5">
        <v>393.13164100000017</v>
      </c>
      <c r="BJ6" s="5">
        <v>392.92422399999992</v>
      </c>
      <c r="BK6" s="5">
        <v>392.75595899999996</v>
      </c>
      <c r="BL6" s="5">
        <v>392.62856499999998</v>
      </c>
      <c r="BM6" s="5">
        <v>392.54307</v>
      </c>
      <c r="BN6" s="5">
        <v>392.50064700000001</v>
      </c>
      <c r="BO6" s="5">
        <v>392.50218399999994</v>
      </c>
      <c r="BP6" s="5">
        <v>392.5477580000001</v>
      </c>
      <c r="BQ6" s="5">
        <v>392.63709799999998</v>
      </c>
      <c r="BR6" s="5">
        <v>392.76885900000002</v>
      </c>
      <c r="BS6" s="5">
        <v>392.94038699999999</v>
      </c>
      <c r="BT6" s="5">
        <v>393.14843000000002</v>
      </c>
      <c r="BU6" s="5">
        <v>393.389409</v>
      </c>
      <c r="BV6" s="5">
        <v>393.66096499999998</v>
      </c>
      <c r="BW6" s="5">
        <v>393.96016499999996</v>
      </c>
      <c r="BX6" s="5">
        <v>394.28139800000002</v>
      </c>
      <c r="BY6" s="5">
        <v>394.61835100000008</v>
      </c>
      <c r="BZ6" s="5">
        <v>394.96538699999996</v>
      </c>
      <c r="CA6" s="5">
        <v>395.31797000000012</v>
      </c>
      <c r="CB6" s="5">
        <v>395.67277499999994</v>
      </c>
      <c r="CC6" s="5">
        <v>396.02706800000004</v>
      </c>
      <c r="CD6" s="5">
        <v>396.37822500000004</v>
      </c>
      <c r="CE6" s="5">
        <v>396.72302200000007</v>
      </c>
      <c r="CF6" s="5">
        <v>397.05792100000002</v>
      </c>
      <c r="CG6" s="5">
        <v>397.37864299999995</v>
      </c>
      <c r="CH6" s="5">
        <v>397.68001400000003</v>
      </c>
      <c r="CI6" s="5">
        <v>397.95637200000004</v>
      </c>
      <c r="CJ6" s="5">
        <v>398.20132599999999</v>
      </c>
    </row>
    <row r="7" spans="1:88" ht="12" x14ac:dyDescent="0.25">
      <c r="A7" s="8" t="s">
        <v>53</v>
      </c>
      <c r="B7" s="5">
        <v>3956.644643000001</v>
      </c>
      <c r="C7" s="5">
        <v>3995.217545999998</v>
      </c>
      <c r="D7" s="5">
        <v>4033.3087009999999</v>
      </c>
      <c r="E7" s="5">
        <v>4070.8638109999997</v>
      </c>
      <c r="F7" s="5">
        <v>4107.702299999999</v>
      </c>
      <c r="G7" s="5">
        <v>4143.601549</v>
      </c>
      <c r="H7" s="5">
        <v>4178.3946070000011</v>
      </c>
      <c r="I7" s="5">
        <v>4214.3465699999979</v>
      </c>
      <c r="J7" s="5">
        <v>4250.3749559999997</v>
      </c>
      <c r="K7" s="5">
        <v>4286.2653089999994</v>
      </c>
      <c r="L7" s="5">
        <v>4321.8465820000001</v>
      </c>
      <c r="M7" s="5">
        <v>4356.9911169999996</v>
      </c>
      <c r="N7" s="5">
        <v>4391.6168799999987</v>
      </c>
      <c r="O7" s="5">
        <v>4425.6851070000021</v>
      </c>
      <c r="P7" s="5">
        <v>4459.1940399999994</v>
      </c>
      <c r="Q7" s="5">
        <v>4492.1685149999985</v>
      </c>
      <c r="R7" s="5">
        <v>4524.6278179999999</v>
      </c>
      <c r="S7" s="5">
        <v>4556.551938999999</v>
      </c>
      <c r="T7" s="5">
        <v>4587.8518500000009</v>
      </c>
      <c r="U7" s="5">
        <v>4618.356756000001</v>
      </c>
      <c r="V7" s="5">
        <v>4647.8499150000016</v>
      </c>
      <c r="W7" s="5">
        <v>4676.175328999997</v>
      </c>
      <c r="X7" s="5">
        <v>4703.2721199999996</v>
      </c>
      <c r="Y7" s="5">
        <v>4729.1740570000011</v>
      </c>
      <c r="Z7" s="5">
        <v>4753.941358</v>
      </c>
      <c r="AA7" s="5">
        <v>4777.679344000001</v>
      </c>
      <c r="AB7" s="5">
        <v>4800.4773560000003</v>
      </c>
      <c r="AC7" s="5">
        <v>4822.356657000003</v>
      </c>
      <c r="AD7" s="5">
        <v>4843.328295000003</v>
      </c>
      <c r="AE7" s="5">
        <v>4863.4654759999994</v>
      </c>
      <c r="AF7" s="5">
        <v>4882.8550159999986</v>
      </c>
      <c r="AG7" s="5">
        <v>4901.5715820000005</v>
      </c>
      <c r="AH7" s="5">
        <v>4919.6562169999997</v>
      </c>
      <c r="AI7" s="5">
        <v>4937.141169999999</v>
      </c>
      <c r="AJ7" s="5">
        <v>4954.0807700000005</v>
      </c>
      <c r="AK7" s="5">
        <v>4970.5301750000017</v>
      </c>
      <c r="AL7" s="5">
        <v>4986.5334860000012</v>
      </c>
      <c r="AM7" s="5">
        <v>5002.123943999999</v>
      </c>
      <c r="AN7" s="5">
        <v>5017.3169009999974</v>
      </c>
      <c r="AO7" s="5">
        <v>5032.1135299999996</v>
      </c>
      <c r="AP7" s="5">
        <v>5046.5030800000013</v>
      </c>
      <c r="AQ7" s="5">
        <v>5060.4773809999988</v>
      </c>
      <c r="AR7" s="5">
        <v>5074.0455160000001</v>
      </c>
      <c r="AS7" s="5">
        <v>5087.215067000001</v>
      </c>
      <c r="AT7" s="5">
        <v>5099.9728560000003</v>
      </c>
      <c r="AU7" s="5">
        <v>5112.2991819999997</v>
      </c>
      <c r="AV7" s="5">
        <v>5124.1793979999984</v>
      </c>
      <c r="AW7" s="5">
        <v>5135.6177430000016</v>
      </c>
      <c r="AX7" s="5">
        <v>5146.6187529999997</v>
      </c>
      <c r="AY7" s="5">
        <v>5157.1705969999994</v>
      </c>
      <c r="AZ7" s="5">
        <v>5167.2580759999992</v>
      </c>
      <c r="BA7" s="5">
        <v>5176.8755410000022</v>
      </c>
      <c r="BB7" s="5">
        <v>5186.0301580000005</v>
      </c>
      <c r="BC7" s="5">
        <v>5194.7422320000023</v>
      </c>
      <c r="BD7" s="5">
        <v>5203.037174000001</v>
      </c>
      <c r="BE7" s="5">
        <v>5210.9475099999981</v>
      </c>
      <c r="BF7" s="5">
        <v>5218.5064920000004</v>
      </c>
      <c r="BG7" s="5">
        <v>5225.7361739999978</v>
      </c>
      <c r="BH7" s="5">
        <v>5232.6645399999989</v>
      </c>
      <c r="BI7" s="5">
        <v>5239.338939000002</v>
      </c>
      <c r="BJ7" s="5">
        <v>5245.8141789999991</v>
      </c>
      <c r="BK7" s="5">
        <v>5252.1391340000009</v>
      </c>
      <c r="BL7" s="5">
        <v>5258.3464920000015</v>
      </c>
      <c r="BM7" s="5">
        <v>5264.4629960000002</v>
      </c>
      <c r="BN7" s="5">
        <v>5270.5240629999998</v>
      </c>
      <c r="BO7" s="5">
        <v>5276.5644899999988</v>
      </c>
      <c r="BP7" s="5">
        <v>5282.6158449999994</v>
      </c>
      <c r="BQ7" s="5">
        <v>5288.6991000000007</v>
      </c>
      <c r="BR7" s="5">
        <v>5294.836006999999</v>
      </c>
      <c r="BS7" s="5">
        <v>5301.0572230000016</v>
      </c>
      <c r="BT7" s="5">
        <v>5307.3945110000004</v>
      </c>
      <c r="BU7" s="5">
        <v>5313.8708779999997</v>
      </c>
      <c r="BV7" s="5">
        <v>5320.4989589999996</v>
      </c>
      <c r="BW7" s="5">
        <v>5327.277629000002</v>
      </c>
      <c r="BX7" s="5">
        <v>5334.1956649999993</v>
      </c>
      <c r="BY7" s="5">
        <v>5341.2325270000019</v>
      </c>
      <c r="BZ7" s="5">
        <v>5348.369146</v>
      </c>
      <c r="CA7" s="5">
        <v>5355.5908600000012</v>
      </c>
      <c r="CB7" s="5">
        <v>5362.8865310000001</v>
      </c>
      <c r="CC7" s="5">
        <v>5370.2453519999999</v>
      </c>
      <c r="CD7" s="5">
        <v>5377.6540519999971</v>
      </c>
      <c r="CE7" s="5">
        <v>5385.0934040000002</v>
      </c>
      <c r="CF7" s="5">
        <v>5392.5376049999986</v>
      </c>
      <c r="CG7" s="5">
        <v>5399.9529949999987</v>
      </c>
      <c r="CH7" s="5">
        <v>5407.2989529999977</v>
      </c>
      <c r="CI7" s="5">
        <v>5414.5268490000017</v>
      </c>
      <c r="CJ7" s="5">
        <v>5421.5810440000005</v>
      </c>
    </row>
    <row r="8" spans="1:88" ht="12" x14ac:dyDescent="0.25">
      <c r="A8" s="8" t="s">
        <v>52</v>
      </c>
      <c r="B8" s="5">
        <v>1383.5181360000001</v>
      </c>
      <c r="C8" s="5">
        <v>1417.7915149999999</v>
      </c>
      <c r="D8" s="5">
        <v>1452.5412039999999</v>
      </c>
      <c r="E8" s="5">
        <v>1487.7517009999999</v>
      </c>
      <c r="F8" s="5">
        <v>1523.4503999999993</v>
      </c>
      <c r="G8" s="5">
        <v>1559.6849889999996</v>
      </c>
      <c r="H8" s="5">
        <v>1596.4823410000006</v>
      </c>
      <c r="I8" s="5">
        <v>1635.9913379999998</v>
      </c>
      <c r="J8" s="5">
        <v>1676.4864740000003</v>
      </c>
      <c r="K8" s="5">
        <v>1717.8797190000007</v>
      </c>
      <c r="L8" s="5">
        <v>1760.1032739999996</v>
      </c>
      <c r="M8" s="5">
        <v>1803.1095339999997</v>
      </c>
      <c r="N8" s="5">
        <v>1846.8728189999999</v>
      </c>
      <c r="O8" s="5">
        <v>1891.3874060000003</v>
      </c>
      <c r="P8" s="5">
        <v>1936.6650659999996</v>
      </c>
      <c r="Q8" s="5">
        <v>1982.7289390000001</v>
      </c>
      <c r="R8" s="5">
        <v>2029.5977639999996</v>
      </c>
      <c r="S8" s="5">
        <v>2077.2681379999999</v>
      </c>
      <c r="T8" s="5">
        <v>2125.6994870000012</v>
      </c>
      <c r="U8" s="5">
        <v>2174.8073739999991</v>
      </c>
      <c r="V8" s="5">
        <v>2224.4820929999996</v>
      </c>
      <c r="W8" s="5">
        <v>2274.6430129999999</v>
      </c>
      <c r="X8" s="5">
        <v>2325.2544899999989</v>
      </c>
      <c r="Y8" s="5">
        <v>2376.329052999999</v>
      </c>
      <c r="Z8" s="5">
        <v>2427.8950580000005</v>
      </c>
      <c r="AA8" s="5">
        <v>2480.0029120000004</v>
      </c>
      <c r="AB8" s="5">
        <v>2532.6910700000008</v>
      </c>
      <c r="AC8" s="5">
        <v>2585.961315</v>
      </c>
      <c r="AD8" s="5">
        <v>2639.8010490000006</v>
      </c>
      <c r="AE8" s="5">
        <v>2694.2183339999997</v>
      </c>
      <c r="AF8" s="5">
        <v>2749.2210130000003</v>
      </c>
      <c r="AG8" s="5">
        <v>2804.815039999999</v>
      </c>
      <c r="AH8" s="5">
        <v>2861.0000380000006</v>
      </c>
      <c r="AI8" s="5">
        <v>2917.7756200000017</v>
      </c>
      <c r="AJ8" s="5">
        <v>2975.1461119999985</v>
      </c>
      <c r="AK8" s="5">
        <v>3033.1166359999997</v>
      </c>
      <c r="AL8" s="5">
        <v>3091.687257</v>
      </c>
      <c r="AM8" s="5">
        <v>3150.853939000001</v>
      </c>
      <c r="AN8" s="5">
        <v>3210.6042060000004</v>
      </c>
      <c r="AO8" s="5">
        <v>3270.9184909999994</v>
      </c>
      <c r="AP8" s="5">
        <v>3331.7715099999991</v>
      </c>
      <c r="AQ8" s="5">
        <v>3393.1399670000014</v>
      </c>
      <c r="AR8" s="5">
        <v>3455.0081250000003</v>
      </c>
      <c r="AS8" s="5">
        <v>3517.3618569999994</v>
      </c>
      <c r="AT8" s="5">
        <v>3580.1794090000008</v>
      </c>
      <c r="AU8" s="5">
        <v>3643.4374469999993</v>
      </c>
      <c r="AV8" s="5">
        <v>3707.1139410000005</v>
      </c>
      <c r="AW8" s="5">
        <v>3771.1931789999999</v>
      </c>
      <c r="AX8" s="5">
        <v>3835.6578229999996</v>
      </c>
      <c r="AY8" s="5">
        <v>3900.4824959999996</v>
      </c>
      <c r="AZ8" s="5">
        <v>3965.6397540000003</v>
      </c>
      <c r="BA8" s="5">
        <v>4031.1064660000002</v>
      </c>
      <c r="BB8" s="5">
        <v>4096.8665870000004</v>
      </c>
      <c r="BC8" s="5">
        <v>4162.9109240000016</v>
      </c>
      <c r="BD8" s="5">
        <v>4229.2337939999979</v>
      </c>
      <c r="BE8" s="5">
        <v>4295.8334489999988</v>
      </c>
      <c r="BF8" s="5">
        <v>4362.7075649999979</v>
      </c>
      <c r="BG8" s="5">
        <v>4429.8461929999985</v>
      </c>
      <c r="BH8" s="5">
        <v>4497.2410389999977</v>
      </c>
      <c r="BI8" s="5">
        <v>4564.8927809999996</v>
      </c>
      <c r="BJ8" s="5">
        <v>4632.8050759999996</v>
      </c>
      <c r="BK8" s="5">
        <v>4700.9783630000011</v>
      </c>
      <c r="BL8" s="5">
        <v>4769.4064919999983</v>
      </c>
      <c r="BM8" s="5">
        <v>4838.0798160000004</v>
      </c>
      <c r="BN8" s="5">
        <v>4906.989528000001</v>
      </c>
      <c r="BO8" s="5">
        <v>4976.1261599999998</v>
      </c>
      <c r="BP8" s="5">
        <v>5045.4789490000021</v>
      </c>
      <c r="BQ8" s="5">
        <v>5115.0369759999994</v>
      </c>
      <c r="BR8" s="5">
        <v>5184.7888849999963</v>
      </c>
      <c r="BS8" s="5">
        <v>5254.7232249999988</v>
      </c>
      <c r="BT8" s="5">
        <v>5324.8276049999995</v>
      </c>
      <c r="BU8" s="5">
        <v>5395.0885660000004</v>
      </c>
      <c r="BV8" s="5">
        <v>5465.4924250000004</v>
      </c>
      <c r="BW8" s="5">
        <v>5536.0223380000007</v>
      </c>
      <c r="BX8" s="5">
        <v>5606.6573199999993</v>
      </c>
      <c r="BY8" s="5">
        <v>5677.3738299999995</v>
      </c>
      <c r="BZ8" s="5">
        <v>5748.1498509999992</v>
      </c>
      <c r="CA8" s="5">
        <v>5818.9656319999995</v>
      </c>
      <c r="CB8" s="5">
        <v>5889.8038150000002</v>
      </c>
      <c r="CC8" s="5">
        <v>5960.6478890000044</v>
      </c>
      <c r="CD8" s="5">
        <v>6031.4813909999993</v>
      </c>
      <c r="CE8" s="5">
        <v>6102.286619999998</v>
      </c>
      <c r="CF8" s="5">
        <v>6173.0442489999987</v>
      </c>
      <c r="CG8" s="5">
        <v>6243.7330240000001</v>
      </c>
      <c r="CH8" s="5">
        <v>6314.3301539999993</v>
      </c>
      <c r="CI8" s="5">
        <v>6384.8105420000011</v>
      </c>
      <c r="CJ8" s="5">
        <v>6455.1475079999991</v>
      </c>
    </row>
    <row r="9" spans="1:88" ht="12" x14ac:dyDescent="0.25">
      <c r="A9" s="8" t="s">
        <v>51</v>
      </c>
      <c r="B9" s="5">
        <v>627.16618300000005</v>
      </c>
      <c r="C9" s="5">
        <v>633.62059600000009</v>
      </c>
      <c r="D9" s="5">
        <v>639.94396700000004</v>
      </c>
      <c r="E9" s="5">
        <v>646.14149899999995</v>
      </c>
      <c r="F9" s="5">
        <v>652.22901600000034</v>
      </c>
      <c r="G9" s="5">
        <v>658.23119200000019</v>
      </c>
      <c r="H9" s="5">
        <v>664.16377999999975</v>
      </c>
      <c r="I9" s="5">
        <v>670.61942099999976</v>
      </c>
      <c r="J9" s="5">
        <v>677.13753700000018</v>
      </c>
      <c r="K9" s="5">
        <v>683.68490800000006</v>
      </c>
      <c r="L9" s="5">
        <v>690.23259700000006</v>
      </c>
      <c r="M9" s="5">
        <v>696.75621600000022</v>
      </c>
      <c r="N9" s="5">
        <v>703.23592199999973</v>
      </c>
      <c r="O9" s="5">
        <v>709.6564800000001</v>
      </c>
      <c r="P9" s="5">
        <v>716.00641799999994</v>
      </c>
      <c r="Q9" s="5">
        <v>722.27774700000009</v>
      </c>
      <c r="R9" s="5">
        <v>728.46292500000027</v>
      </c>
      <c r="S9" s="5">
        <v>734.55324399999995</v>
      </c>
      <c r="T9" s="5">
        <v>740.53591300000028</v>
      </c>
      <c r="U9" s="5">
        <v>746.39351599999998</v>
      </c>
      <c r="V9" s="5">
        <v>752.10632099999987</v>
      </c>
      <c r="W9" s="5">
        <v>757.66041799999982</v>
      </c>
      <c r="X9" s="5">
        <v>763.048044</v>
      </c>
      <c r="Y9" s="5">
        <v>768.27102700000012</v>
      </c>
      <c r="Z9" s="5">
        <v>773.33924500000012</v>
      </c>
      <c r="AA9" s="5">
        <v>778.26823400000012</v>
      </c>
      <c r="AB9" s="5">
        <v>783.0708820000001</v>
      </c>
      <c r="AC9" s="5">
        <v>787.75018000000023</v>
      </c>
      <c r="AD9" s="5">
        <v>792.30673599999989</v>
      </c>
      <c r="AE9" s="5">
        <v>796.74866599999996</v>
      </c>
      <c r="AF9" s="5">
        <v>801.08533800000043</v>
      </c>
      <c r="AG9" s="5">
        <v>805.32447700000023</v>
      </c>
      <c r="AH9" s="5">
        <v>809.47084399999972</v>
      </c>
      <c r="AI9" s="5">
        <v>813.52702300000021</v>
      </c>
      <c r="AJ9" s="5">
        <v>817.4962979999998</v>
      </c>
      <c r="AK9" s="5">
        <v>821.38098700000012</v>
      </c>
      <c r="AL9" s="5">
        <v>825.18320900000015</v>
      </c>
      <c r="AM9" s="5">
        <v>828.9049600000003</v>
      </c>
      <c r="AN9" s="5">
        <v>832.54774400000008</v>
      </c>
      <c r="AO9" s="5">
        <v>836.11196899999993</v>
      </c>
      <c r="AP9" s="5">
        <v>839.59714799999995</v>
      </c>
      <c r="AQ9" s="5">
        <v>843.00276899999983</v>
      </c>
      <c r="AR9" s="5">
        <v>846.32936600000028</v>
      </c>
      <c r="AS9" s="5">
        <v>849.57651800000008</v>
      </c>
      <c r="AT9" s="5">
        <v>852.74112499999978</v>
      </c>
      <c r="AU9" s="5">
        <v>855.81946700000003</v>
      </c>
      <c r="AV9" s="5">
        <v>858.80835200000024</v>
      </c>
      <c r="AW9" s="5">
        <v>861.70715299999983</v>
      </c>
      <c r="AX9" s="5">
        <v>864.5161479999997</v>
      </c>
      <c r="AY9" s="5">
        <v>867.2340190000001</v>
      </c>
      <c r="AZ9" s="5">
        <v>869.85903700000006</v>
      </c>
      <c r="BA9" s="5">
        <v>872.39057699999978</v>
      </c>
      <c r="BB9" s="5">
        <v>874.82934999999964</v>
      </c>
      <c r="BC9" s="5">
        <v>877.17688999999996</v>
      </c>
      <c r="BD9" s="5">
        <v>879.43498900000009</v>
      </c>
      <c r="BE9" s="5">
        <v>881.60565000000042</v>
      </c>
      <c r="BF9" s="5">
        <v>883.69168699999989</v>
      </c>
      <c r="BG9" s="5">
        <v>885.69563500000015</v>
      </c>
      <c r="BH9" s="5">
        <v>887.62111299999992</v>
      </c>
      <c r="BI9" s="5">
        <v>889.47348</v>
      </c>
      <c r="BJ9" s="5">
        <v>891.25871500000005</v>
      </c>
      <c r="BK9" s="5">
        <v>892.98292099999992</v>
      </c>
      <c r="BL9" s="5">
        <v>894.65027100000009</v>
      </c>
      <c r="BM9" s="5">
        <v>896.265086</v>
      </c>
      <c r="BN9" s="5">
        <v>897.83393700000022</v>
      </c>
      <c r="BO9" s="5">
        <v>899.36381199999994</v>
      </c>
      <c r="BP9" s="5">
        <v>900.86121399999968</v>
      </c>
      <c r="BQ9" s="5">
        <v>902.33052899999984</v>
      </c>
      <c r="BR9" s="5">
        <v>903.77557400000023</v>
      </c>
      <c r="BS9" s="5">
        <v>905.20098500000006</v>
      </c>
      <c r="BT9" s="5">
        <v>906.61113899999987</v>
      </c>
      <c r="BU9" s="5">
        <v>908.00995399999999</v>
      </c>
      <c r="BV9" s="5">
        <v>909.4008960000001</v>
      </c>
      <c r="BW9" s="5">
        <v>910.78652599999998</v>
      </c>
      <c r="BX9" s="5">
        <v>912.16847000000007</v>
      </c>
      <c r="BY9" s="5">
        <v>913.54768300000012</v>
      </c>
      <c r="BZ9" s="5">
        <v>914.92511599999989</v>
      </c>
      <c r="CA9" s="5">
        <v>916.3022179999997</v>
      </c>
      <c r="CB9" s="5">
        <v>917.68046800000013</v>
      </c>
      <c r="CC9" s="5">
        <v>919.06155799999976</v>
      </c>
      <c r="CD9" s="5">
        <v>920.44692299999974</v>
      </c>
      <c r="CE9" s="5">
        <v>921.83752700000002</v>
      </c>
      <c r="CF9" s="5">
        <v>923.23382200000003</v>
      </c>
      <c r="CG9" s="5">
        <v>924.63568500000008</v>
      </c>
      <c r="CH9" s="5">
        <v>926.04255400000022</v>
      </c>
      <c r="CI9" s="5">
        <v>927.4531020000004</v>
      </c>
      <c r="CJ9" s="5">
        <v>928.86547399999984</v>
      </c>
    </row>
    <row r="10" spans="1:88" ht="12" x14ac:dyDescent="0.25">
      <c r="A10" s="8" t="s">
        <v>50</v>
      </c>
      <c r="B10" s="5">
        <v>1399.453966</v>
      </c>
      <c r="C10" s="5">
        <v>1406.8478680000001</v>
      </c>
      <c r="D10" s="5">
        <v>1414.0493529999999</v>
      </c>
      <c r="E10" s="5">
        <v>1421.021794</v>
      </c>
      <c r="F10" s="5">
        <v>1427.6477890000001</v>
      </c>
      <c r="G10" s="5">
        <v>1433.783692</v>
      </c>
      <c r="H10" s="5">
        <v>1439.323774</v>
      </c>
      <c r="I10" s="5">
        <v>1444.051119</v>
      </c>
      <c r="J10" s="5">
        <v>1448.1857</v>
      </c>
      <c r="K10" s="5">
        <v>1451.7482399999999</v>
      </c>
      <c r="L10" s="5">
        <v>1454.7602300000001</v>
      </c>
      <c r="M10" s="5">
        <v>1457.2438870000001</v>
      </c>
      <c r="N10" s="5">
        <v>1459.2223019999999</v>
      </c>
      <c r="O10" s="5">
        <v>1460.719331</v>
      </c>
      <c r="P10" s="5">
        <v>1461.759176</v>
      </c>
      <c r="Q10" s="5">
        <v>1462.3658370000001</v>
      </c>
      <c r="R10" s="5">
        <v>1462.5612279999998</v>
      </c>
      <c r="S10" s="5">
        <v>1462.363288</v>
      </c>
      <c r="T10" s="5">
        <v>1461.784146</v>
      </c>
      <c r="U10" s="5">
        <v>1460.8295230000001</v>
      </c>
      <c r="V10" s="5">
        <v>1459.50074</v>
      </c>
      <c r="W10" s="5">
        <v>1457.800831</v>
      </c>
      <c r="X10" s="5">
        <v>1455.7378970000002</v>
      </c>
      <c r="Y10" s="5">
        <v>1453.32269</v>
      </c>
      <c r="Z10" s="5">
        <v>1450.5633829999999</v>
      </c>
      <c r="AA10" s="5">
        <v>1447.4681839999998</v>
      </c>
      <c r="AB10" s="5">
        <v>1444.0442090000001</v>
      </c>
      <c r="AC10" s="5">
        <v>1440.2998400000001</v>
      </c>
      <c r="AD10" s="5">
        <v>1436.2399129999999</v>
      </c>
      <c r="AE10" s="5">
        <v>1431.8637080000001</v>
      </c>
      <c r="AF10" s="5">
        <v>1427.167909</v>
      </c>
      <c r="AG10" s="5">
        <v>1422.1521729999999</v>
      </c>
      <c r="AH10" s="5">
        <v>1416.8238550000001</v>
      </c>
      <c r="AI10" s="5">
        <v>1411.1928519999999</v>
      </c>
      <c r="AJ10" s="5">
        <v>1405.2650510000001</v>
      </c>
      <c r="AK10" s="5">
        <v>1399.0466780000002</v>
      </c>
      <c r="AL10" s="5">
        <v>1392.5464420000001</v>
      </c>
      <c r="AM10" s="5">
        <v>1385.7750689999998</v>
      </c>
      <c r="AN10" s="5">
        <v>1378.7473829999999</v>
      </c>
      <c r="AO10" s="5">
        <v>1371.482242</v>
      </c>
      <c r="AP10" s="5">
        <v>1364.0014639999999</v>
      </c>
      <c r="AQ10" s="5">
        <v>1356.3263400000001</v>
      </c>
      <c r="AR10" s="5">
        <v>1348.4720540000001</v>
      </c>
      <c r="AS10" s="5">
        <v>1340.455571</v>
      </c>
      <c r="AT10" s="5">
        <v>1332.3024419999999</v>
      </c>
      <c r="AU10" s="5">
        <v>1324.0409529999999</v>
      </c>
      <c r="AV10" s="5">
        <v>1315.695978</v>
      </c>
      <c r="AW10" s="5">
        <v>1307.2836499999999</v>
      </c>
      <c r="AX10" s="5">
        <v>1298.8172630000001</v>
      </c>
      <c r="AY10" s="5">
        <v>1290.314635</v>
      </c>
      <c r="AZ10" s="5">
        <v>1281.7931329999999</v>
      </c>
      <c r="BA10" s="5">
        <v>1273.2671310000001</v>
      </c>
      <c r="BB10" s="5">
        <v>1264.7486310000002</v>
      </c>
      <c r="BC10" s="5">
        <v>1256.2446319999999</v>
      </c>
      <c r="BD10" s="5">
        <v>1247.757145</v>
      </c>
      <c r="BE10" s="5">
        <v>1239.28459</v>
      </c>
      <c r="BF10" s="5">
        <v>1230.8260740000001</v>
      </c>
      <c r="BG10" s="5">
        <v>1222.387743</v>
      </c>
      <c r="BH10" s="5">
        <v>1213.973974</v>
      </c>
      <c r="BI10" s="5">
        <v>1205.5796170000001</v>
      </c>
      <c r="BJ10" s="5">
        <v>1197.1964839999998</v>
      </c>
      <c r="BK10" s="5">
        <v>1188.8199909999998</v>
      </c>
      <c r="BL10" s="5">
        <v>1180.4520689999999</v>
      </c>
      <c r="BM10" s="5">
        <v>1172.0998100000002</v>
      </c>
      <c r="BN10" s="5">
        <v>1163.7704799999999</v>
      </c>
      <c r="BO10" s="5">
        <v>1155.473563</v>
      </c>
      <c r="BP10" s="5">
        <v>1147.218224</v>
      </c>
      <c r="BQ10" s="5">
        <v>1139.00837</v>
      </c>
      <c r="BR10" s="5">
        <v>1130.8501040000001</v>
      </c>
      <c r="BS10" s="5">
        <v>1122.757719</v>
      </c>
      <c r="BT10" s="5">
        <v>1114.748292</v>
      </c>
      <c r="BU10" s="5">
        <v>1106.835186</v>
      </c>
      <c r="BV10" s="5">
        <v>1099.0213359999998</v>
      </c>
      <c r="BW10" s="5">
        <v>1091.3075309999999</v>
      </c>
      <c r="BX10" s="5">
        <v>1083.7013940000002</v>
      </c>
      <c r="BY10" s="5">
        <v>1076.210683</v>
      </c>
      <c r="BZ10" s="5">
        <v>1068.838446</v>
      </c>
      <c r="CA10" s="5">
        <v>1061.5813289999999</v>
      </c>
      <c r="CB10" s="5">
        <v>1054.4301559999999</v>
      </c>
      <c r="CC10" s="5">
        <v>1047.371261</v>
      </c>
      <c r="CD10" s="5">
        <v>1040.3881820000001</v>
      </c>
      <c r="CE10" s="5">
        <v>1033.463041</v>
      </c>
      <c r="CF10" s="5">
        <v>1026.577043</v>
      </c>
      <c r="CG10" s="5">
        <v>1019.7107830000001</v>
      </c>
      <c r="CH10" s="5">
        <v>1012.84437</v>
      </c>
      <c r="CI10" s="5">
        <v>1005.9572889999999</v>
      </c>
      <c r="CJ10" s="5">
        <v>999.02841599999999</v>
      </c>
    </row>
    <row r="11" spans="1:88" ht="12" x14ac:dyDescent="0.25">
      <c r="A11" s="8" t="s">
        <v>49</v>
      </c>
      <c r="B11" s="5">
        <v>1295.600768</v>
      </c>
      <c r="C11" s="5">
        <v>1310.152392</v>
      </c>
      <c r="D11" s="5">
        <v>1324.5172500000001</v>
      </c>
      <c r="E11" s="5">
        <v>1338.6767790000001</v>
      </c>
      <c r="F11" s="5">
        <v>1352.6422830000001</v>
      </c>
      <c r="G11" s="5">
        <v>1366.4177560000001</v>
      </c>
      <c r="H11" s="5">
        <v>1380.004385</v>
      </c>
      <c r="I11" s="5">
        <v>1395.0120770000001</v>
      </c>
      <c r="J11" s="5">
        <v>1410.52027</v>
      </c>
      <c r="K11" s="5">
        <v>1426.3688440000001</v>
      </c>
      <c r="L11" s="5">
        <v>1442.4272020000001</v>
      </c>
      <c r="M11" s="5">
        <v>1458.594143</v>
      </c>
      <c r="N11" s="5">
        <v>1474.7993610000001</v>
      </c>
      <c r="O11" s="5">
        <v>1491.001986</v>
      </c>
      <c r="P11" s="5">
        <v>1507.1863629999998</v>
      </c>
      <c r="Q11" s="5">
        <v>1523.355047</v>
      </c>
      <c r="R11" s="5">
        <v>1539.5076320000001</v>
      </c>
      <c r="S11" s="5">
        <v>1555.61823</v>
      </c>
      <c r="T11" s="5">
        <v>1571.61582</v>
      </c>
      <c r="U11" s="5">
        <v>1587.3756559999999</v>
      </c>
      <c r="V11" s="5">
        <v>1602.7433780000001</v>
      </c>
      <c r="W11" s="5">
        <v>1617.6052910000001</v>
      </c>
      <c r="X11" s="5">
        <v>1631.9156399999999</v>
      </c>
      <c r="Y11" s="5">
        <v>1645.688881</v>
      </c>
      <c r="Z11" s="5">
        <v>1658.950705</v>
      </c>
      <c r="AA11" s="5">
        <v>1671.754803</v>
      </c>
      <c r="AB11" s="5">
        <v>1684.1497860000002</v>
      </c>
      <c r="AC11" s="5">
        <v>1696.1421290000001</v>
      </c>
      <c r="AD11" s="5">
        <v>1707.742986</v>
      </c>
      <c r="AE11" s="5">
        <v>1719.0164119999999</v>
      </c>
      <c r="AF11" s="5">
        <v>1730.0426520000001</v>
      </c>
      <c r="AG11" s="5">
        <v>1740.8887050000001</v>
      </c>
      <c r="AH11" s="5">
        <v>1751.582091</v>
      </c>
      <c r="AI11" s="5">
        <v>1762.140455</v>
      </c>
      <c r="AJ11" s="5">
        <v>1772.607567</v>
      </c>
      <c r="AK11" s="5">
        <v>1783.0285959999999</v>
      </c>
      <c r="AL11" s="5">
        <v>1793.436416</v>
      </c>
      <c r="AM11" s="5">
        <v>1803.850081</v>
      </c>
      <c r="AN11" s="5">
        <v>1814.2696429999999</v>
      </c>
      <c r="AO11" s="5">
        <v>1824.6819169999999</v>
      </c>
      <c r="AP11" s="5">
        <v>1835.061563</v>
      </c>
      <c r="AQ11" s="5">
        <v>1845.384411</v>
      </c>
      <c r="AR11" s="5">
        <v>1855.645178</v>
      </c>
      <c r="AS11" s="5">
        <v>1865.833652</v>
      </c>
      <c r="AT11" s="5">
        <v>1875.9122849999999</v>
      </c>
      <c r="AU11" s="5">
        <v>1885.8343749999999</v>
      </c>
      <c r="AV11" s="5">
        <v>1895.561107</v>
      </c>
      <c r="AW11" s="5">
        <v>1905.0788519999999</v>
      </c>
      <c r="AX11" s="5">
        <v>1914.3783330000001</v>
      </c>
      <c r="AY11" s="5">
        <v>1923.4318270000001</v>
      </c>
      <c r="AZ11" s="5">
        <v>1932.2097200000001</v>
      </c>
      <c r="BA11" s="5">
        <v>1940.692213</v>
      </c>
      <c r="BB11" s="5">
        <v>1948.8725939999999</v>
      </c>
      <c r="BC11" s="5">
        <v>1956.7579979999998</v>
      </c>
      <c r="BD11" s="5">
        <v>1964.3625500000001</v>
      </c>
      <c r="BE11" s="5">
        <v>1971.7087530000001</v>
      </c>
      <c r="BF11" s="5">
        <v>1978.8199280000001</v>
      </c>
      <c r="BG11" s="5">
        <v>1985.7063109999999</v>
      </c>
      <c r="BH11" s="5">
        <v>1992.385397</v>
      </c>
      <c r="BI11" s="5">
        <v>1998.8987439999999</v>
      </c>
      <c r="BJ11" s="5">
        <v>2005.2970310000001</v>
      </c>
      <c r="BK11" s="5">
        <v>2011.6232069999999</v>
      </c>
      <c r="BL11" s="5">
        <v>2017.9006510000002</v>
      </c>
      <c r="BM11" s="5">
        <v>2024.1444690000001</v>
      </c>
      <c r="BN11" s="5">
        <v>2030.378651</v>
      </c>
      <c r="BO11" s="5">
        <v>2036.6258829999999</v>
      </c>
      <c r="BP11" s="5">
        <v>2042.9055740000001</v>
      </c>
      <c r="BQ11" s="5">
        <v>2049.231205</v>
      </c>
      <c r="BR11" s="5">
        <v>2055.614032</v>
      </c>
      <c r="BS11" s="5">
        <v>2062.0664860000002</v>
      </c>
      <c r="BT11" s="5">
        <v>2068.5993269999999</v>
      </c>
      <c r="BU11" s="5">
        <v>2075.218883</v>
      </c>
      <c r="BV11" s="5">
        <v>2081.9319500000001</v>
      </c>
      <c r="BW11" s="5">
        <v>2088.7354310000001</v>
      </c>
      <c r="BX11" s="5">
        <v>2095.6120149999997</v>
      </c>
      <c r="BY11" s="5">
        <v>2102.5366450000001</v>
      </c>
      <c r="BZ11" s="5">
        <v>2109.4889880000001</v>
      </c>
      <c r="CA11" s="5">
        <v>2116.4577239999999</v>
      </c>
      <c r="CB11" s="5">
        <v>2123.438987</v>
      </c>
      <c r="CC11" s="5">
        <v>2130.4328990000004</v>
      </c>
      <c r="CD11" s="5">
        <v>2137.4395809999996</v>
      </c>
      <c r="CE11" s="5">
        <v>2144.4554440000002</v>
      </c>
      <c r="CF11" s="5">
        <v>2151.4718480000001</v>
      </c>
      <c r="CG11" s="5">
        <v>2158.4744410000003</v>
      </c>
      <c r="CH11" s="5">
        <v>2165.4428659999999</v>
      </c>
      <c r="CI11" s="5">
        <v>2172.351013</v>
      </c>
      <c r="CJ11" s="5">
        <v>2179.1670690000001</v>
      </c>
    </row>
    <row r="12" spans="1:88" ht="12" x14ac:dyDescent="0.25">
      <c r="A12" s="8" t="s">
        <v>48</v>
      </c>
      <c r="B12" s="5">
        <f t="shared" ref="B12:AG12" si="0">SUM(B$15:B$18)/1000</f>
        <v>741.20158199999992</v>
      </c>
      <c r="C12" s="5">
        <f t="shared" si="0"/>
        <v>742.44198699999993</v>
      </c>
      <c r="D12" s="5">
        <f t="shared" si="0"/>
        <v>743.65149699999995</v>
      </c>
      <c r="E12" s="5">
        <f t="shared" si="0"/>
        <v>744.7971829999999</v>
      </c>
      <c r="F12" s="5">
        <f t="shared" si="0"/>
        <v>745.80162600000006</v>
      </c>
      <c r="G12" s="5">
        <f t="shared" si="0"/>
        <v>746.56481799999995</v>
      </c>
      <c r="H12" s="5">
        <f t="shared" si="0"/>
        <v>747.64104399999997</v>
      </c>
      <c r="I12" s="5">
        <f t="shared" si="0"/>
        <v>747.52149899999995</v>
      </c>
      <c r="J12" s="5">
        <f t="shared" si="0"/>
        <v>747.24456700000007</v>
      </c>
      <c r="K12" s="5">
        <f t="shared" si="0"/>
        <v>746.82138299999997</v>
      </c>
      <c r="L12" s="5">
        <f t="shared" si="0"/>
        <v>746.26250300000004</v>
      </c>
      <c r="M12" s="5">
        <f t="shared" si="0"/>
        <v>745.5776679999999</v>
      </c>
      <c r="N12" s="5">
        <f t="shared" si="0"/>
        <v>744.775937</v>
      </c>
      <c r="O12" s="5">
        <f t="shared" si="0"/>
        <v>743.86523399999999</v>
      </c>
      <c r="P12" s="5">
        <f t="shared" si="0"/>
        <v>742.85341800000003</v>
      </c>
      <c r="Q12" s="5">
        <f t="shared" si="0"/>
        <v>741.74719200000004</v>
      </c>
      <c r="R12" s="5">
        <f t="shared" si="0"/>
        <v>740.55303900000001</v>
      </c>
      <c r="S12" s="5">
        <f t="shared" si="0"/>
        <v>739.27726799999994</v>
      </c>
      <c r="T12" s="5">
        <f t="shared" si="0"/>
        <v>737.92604599999993</v>
      </c>
      <c r="U12" s="5">
        <f t="shared" si="0"/>
        <v>736.50576499999988</v>
      </c>
      <c r="V12" s="5">
        <f t="shared" si="0"/>
        <v>735.02248999999995</v>
      </c>
      <c r="W12" s="5">
        <f t="shared" si="0"/>
        <v>733.48147899999992</v>
      </c>
      <c r="X12" s="5">
        <f t="shared" si="0"/>
        <v>731.88672099999997</v>
      </c>
      <c r="Y12" s="5">
        <f t="shared" si="0"/>
        <v>730.24124399999994</v>
      </c>
      <c r="Z12" s="5">
        <f t="shared" si="0"/>
        <v>728.54789299999993</v>
      </c>
      <c r="AA12" s="5">
        <f t="shared" si="0"/>
        <v>726.80923499999994</v>
      </c>
      <c r="AB12" s="5">
        <f t="shared" si="0"/>
        <v>725.02687200000003</v>
      </c>
      <c r="AC12" s="5">
        <f t="shared" si="0"/>
        <v>723.20285799999999</v>
      </c>
      <c r="AD12" s="5">
        <f t="shared" si="0"/>
        <v>721.33760800000005</v>
      </c>
      <c r="AE12" s="5">
        <f t="shared" si="0"/>
        <v>719.42861899999991</v>
      </c>
      <c r="AF12" s="5">
        <f t="shared" si="0"/>
        <v>717.47199699999999</v>
      </c>
      <c r="AG12" s="5">
        <f t="shared" si="0"/>
        <v>715.46470499999998</v>
      </c>
      <c r="AH12" s="5">
        <f t="shared" ref="AH12:BM12" si="1">SUM(AH$15:AH$18)/1000</f>
        <v>713.40665200000001</v>
      </c>
      <c r="AI12" s="5">
        <f t="shared" si="1"/>
        <v>711.29823699999997</v>
      </c>
      <c r="AJ12" s="5">
        <f t="shared" si="1"/>
        <v>709.13725600000009</v>
      </c>
      <c r="AK12" s="5">
        <f t="shared" si="1"/>
        <v>706.92129299999999</v>
      </c>
      <c r="AL12" s="5">
        <f t="shared" si="1"/>
        <v>704.64864</v>
      </c>
      <c r="AM12" s="5">
        <f t="shared" si="1"/>
        <v>702.32040099999995</v>
      </c>
      <c r="AN12" s="5">
        <f t="shared" si="1"/>
        <v>699.93781100000001</v>
      </c>
      <c r="AO12" s="5">
        <f t="shared" si="1"/>
        <v>697.50104599999997</v>
      </c>
      <c r="AP12" s="5">
        <f t="shared" si="1"/>
        <v>695.01004599999999</v>
      </c>
      <c r="AQ12" s="5">
        <f t="shared" si="1"/>
        <v>692.46620299999995</v>
      </c>
      <c r="AR12" s="5">
        <f t="shared" si="1"/>
        <v>689.87198799999999</v>
      </c>
      <c r="AS12" s="5">
        <f t="shared" si="1"/>
        <v>687.23212299999989</v>
      </c>
      <c r="AT12" s="5">
        <f t="shared" si="1"/>
        <v>684.55330200000003</v>
      </c>
      <c r="AU12" s="5">
        <f t="shared" si="1"/>
        <v>681.84374100000002</v>
      </c>
      <c r="AV12" s="5">
        <f t="shared" si="1"/>
        <v>679.11138599999992</v>
      </c>
      <c r="AW12" s="5">
        <f t="shared" si="1"/>
        <v>676.36103799999989</v>
      </c>
      <c r="AX12" s="5">
        <f t="shared" si="1"/>
        <v>673.59848099999988</v>
      </c>
      <c r="AY12" s="5">
        <f t="shared" si="1"/>
        <v>670.83346099999994</v>
      </c>
      <c r="AZ12" s="5">
        <f t="shared" si="1"/>
        <v>668.07699000000002</v>
      </c>
      <c r="BA12" s="5">
        <f t="shared" si="1"/>
        <v>665.33844700000009</v>
      </c>
      <c r="BB12" s="5">
        <f t="shared" si="1"/>
        <v>662.62421700000004</v>
      </c>
      <c r="BC12" s="5">
        <f t="shared" si="1"/>
        <v>659.93857400000013</v>
      </c>
      <c r="BD12" s="5">
        <f t="shared" si="1"/>
        <v>657.28691299999991</v>
      </c>
      <c r="BE12" s="5">
        <f t="shared" si="1"/>
        <v>654.67400099999998</v>
      </c>
      <c r="BF12" s="5">
        <f t="shared" si="1"/>
        <v>652.10397799999998</v>
      </c>
      <c r="BG12" s="5">
        <f t="shared" si="1"/>
        <v>649.580648</v>
      </c>
      <c r="BH12" s="5">
        <f t="shared" si="1"/>
        <v>647.10719900000004</v>
      </c>
      <c r="BI12" s="5">
        <f t="shared" si="1"/>
        <v>644.68625299999997</v>
      </c>
      <c r="BJ12" s="5">
        <f t="shared" si="1"/>
        <v>642.3195310000001</v>
      </c>
      <c r="BK12" s="5">
        <f t="shared" si="1"/>
        <v>640.00863699999991</v>
      </c>
      <c r="BL12" s="5">
        <f t="shared" si="1"/>
        <v>637.75465999999994</v>
      </c>
      <c r="BM12" s="5">
        <f t="shared" si="1"/>
        <v>635.55840899999998</v>
      </c>
      <c r="BN12" s="5">
        <f t="shared" ref="BN12:CJ12" si="2">SUM(BN$15:BN$18)/1000</f>
        <v>633.41966700000012</v>
      </c>
      <c r="BO12" s="5">
        <f t="shared" si="2"/>
        <v>631.33771000000002</v>
      </c>
      <c r="BP12" s="5">
        <f t="shared" si="2"/>
        <v>629.31154100000003</v>
      </c>
      <c r="BQ12" s="5">
        <f t="shared" si="2"/>
        <v>627.33985999999993</v>
      </c>
      <c r="BR12" s="5">
        <f t="shared" si="2"/>
        <v>625.42126600000006</v>
      </c>
      <c r="BS12" s="5">
        <f t="shared" si="2"/>
        <v>623.55345999999997</v>
      </c>
      <c r="BT12" s="5">
        <f t="shared" si="2"/>
        <v>621.73381799999993</v>
      </c>
      <c r="BU12" s="5">
        <f t="shared" si="2"/>
        <v>619.95940500000006</v>
      </c>
      <c r="BV12" s="5">
        <f t="shared" si="2"/>
        <v>618.22765599999991</v>
      </c>
      <c r="BW12" s="5">
        <f t="shared" si="2"/>
        <v>616.53511500000002</v>
      </c>
      <c r="BX12" s="5">
        <f t="shared" si="2"/>
        <v>614.87640099999999</v>
      </c>
      <c r="BY12" s="5">
        <f t="shared" si="2"/>
        <v>613.24558999999999</v>
      </c>
      <c r="BZ12" s="5">
        <f t="shared" si="2"/>
        <v>611.63681900000006</v>
      </c>
      <c r="CA12" s="5">
        <f t="shared" si="2"/>
        <v>610.04562199999998</v>
      </c>
      <c r="CB12" s="5">
        <f t="shared" si="2"/>
        <v>608.46815900000001</v>
      </c>
      <c r="CC12" s="5">
        <f t="shared" si="2"/>
        <v>606.90097700000001</v>
      </c>
      <c r="CD12" s="5">
        <f t="shared" si="2"/>
        <v>605.34093699999994</v>
      </c>
      <c r="CE12" s="5">
        <f t="shared" si="2"/>
        <v>603.78405899999984</v>
      </c>
      <c r="CF12" s="5">
        <f t="shared" si="2"/>
        <v>602.22610299999997</v>
      </c>
      <c r="CG12" s="5">
        <f t="shared" si="2"/>
        <v>600.66216099999997</v>
      </c>
      <c r="CH12" s="5">
        <f t="shared" si="2"/>
        <v>599.08644800000002</v>
      </c>
      <c r="CI12" s="5">
        <f t="shared" si="2"/>
        <v>597.49275299999999</v>
      </c>
      <c r="CJ12" s="5">
        <f t="shared" si="2"/>
        <v>595.87422600000002</v>
      </c>
    </row>
    <row r="13" spans="1:88" ht="12" x14ac:dyDescent="0.25">
      <c r="A13" s="8" t="s">
        <v>47</v>
      </c>
      <c r="B13" s="5">
        <v>318.67342200000002</v>
      </c>
      <c r="C13" s="5">
        <v>320.87831199999999</v>
      </c>
      <c r="D13" s="5">
        <v>323.01599200000004</v>
      </c>
      <c r="E13" s="5">
        <v>325.08475799999997</v>
      </c>
      <c r="F13" s="5">
        <v>327.09626299999996</v>
      </c>
      <c r="G13" s="5">
        <v>329.06491700000004</v>
      </c>
      <c r="H13" s="5">
        <v>331.00264700000002</v>
      </c>
      <c r="I13" s="5">
        <v>332.860682</v>
      </c>
      <c r="J13" s="5">
        <v>334.73153100000002</v>
      </c>
      <c r="K13" s="5">
        <v>336.6028</v>
      </c>
      <c r="L13" s="5">
        <v>338.465531</v>
      </c>
      <c r="M13" s="5">
        <v>340.31416200000001</v>
      </c>
      <c r="N13" s="5">
        <v>342.14674500000001</v>
      </c>
      <c r="O13" s="5">
        <v>343.96475500000003</v>
      </c>
      <c r="P13" s="5">
        <v>345.77246000000002</v>
      </c>
      <c r="Q13" s="5">
        <v>347.57597600000003</v>
      </c>
      <c r="R13" s="5">
        <v>349.38029599999999</v>
      </c>
      <c r="S13" s="5">
        <v>351.186081</v>
      </c>
      <c r="T13" s="5">
        <v>352.98697600000003</v>
      </c>
      <c r="U13" s="5">
        <v>354.76832900000005</v>
      </c>
      <c r="V13" s="5">
        <v>356.51064500000001</v>
      </c>
      <c r="W13" s="5">
        <v>358.19939600000004</v>
      </c>
      <c r="X13" s="5">
        <v>359.829474</v>
      </c>
      <c r="Y13" s="5">
        <v>361.40303399999999</v>
      </c>
      <c r="Z13" s="5">
        <v>362.92197499999997</v>
      </c>
      <c r="AA13" s="5">
        <v>364.39100000000002</v>
      </c>
      <c r="AB13" s="5">
        <v>365.81414899999999</v>
      </c>
      <c r="AC13" s="5">
        <v>367.192026</v>
      </c>
      <c r="AD13" s="5">
        <v>368.52466499999997</v>
      </c>
      <c r="AE13" s="5">
        <v>369.815406</v>
      </c>
      <c r="AF13" s="5">
        <v>371.06841200000002</v>
      </c>
      <c r="AG13" s="5">
        <v>372.287758</v>
      </c>
      <c r="AH13" s="5">
        <v>373.47608000000002</v>
      </c>
      <c r="AI13" s="5">
        <v>374.63644199999999</v>
      </c>
      <c r="AJ13" s="5">
        <v>375.773909</v>
      </c>
      <c r="AK13" s="5">
        <v>376.894226</v>
      </c>
      <c r="AL13" s="5">
        <v>378.00245699999999</v>
      </c>
      <c r="AM13" s="5">
        <v>379.10150400000003</v>
      </c>
      <c r="AN13" s="5">
        <v>380.19397100000003</v>
      </c>
      <c r="AO13" s="5">
        <v>381.28419799999995</v>
      </c>
      <c r="AP13" s="5">
        <v>382.37672299999997</v>
      </c>
      <c r="AQ13" s="5">
        <v>383.475075</v>
      </c>
      <c r="AR13" s="5">
        <v>384.58120100000002</v>
      </c>
      <c r="AS13" s="5">
        <v>385.69572899999997</v>
      </c>
      <c r="AT13" s="5">
        <v>386.81887900000004</v>
      </c>
      <c r="AU13" s="5">
        <v>387.95012400000002</v>
      </c>
      <c r="AV13" s="5">
        <v>389.08859899999999</v>
      </c>
      <c r="AW13" s="5">
        <v>390.234038</v>
      </c>
      <c r="AX13" s="5">
        <v>391.38544400000001</v>
      </c>
      <c r="AY13" s="5">
        <v>392.540121</v>
      </c>
      <c r="AZ13" s="5">
        <v>393.69450499999999</v>
      </c>
      <c r="BA13" s="5">
        <v>394.84531699999997</v>
      </c>
      <c r="BB13" s="5">
        <v>395.99084899999997</v>
      </c>
      <c r="BC13" s="5">
        <v>397.12917800000002</v>
      </c>
      <c r="BD13" s="5">
        <v>398.25636500000002</v>
      </c>
      <c r="BE13" s="5">
        <v>399.36787300000003</v>
      </c>
      <c r="BF13" s="5">
        <v>400.45991300000003</v>
      </c>
      <c r="BG13" s="5">
        <v>401.53062499999999</v>
      </c>
      <c r="BH13" s="5">
        <v>402.57876500000003</v>
      </c>
      <c r="BI13" s="5">
        <v>403.60227800000001</v>
      </c>
      <c r="BJ13" s="5">
        <v>404.599244</v>
      </c>
      <c r="BK13" s="5">
        <v>405.56834600000002</v>
      </c>
      <c r="BL13" s="5">
        <v>406.50885</v>
      </c>
      <c r="BM13" s="5">
        <v>407.42091600000003</v>
      </c>
      <c r="BN13" s="5">
        <v>408.30543999999998</v>
      </c>
      <c r="BO13" s="5">
        <v>409.16394300000002</v>
      </c>
      <c r="BP13" s="5">
        <v>409.99805099999998</v>
      </c>
      <c r="BQ13" s="5">
        <v>410.80870400000003</v>
      </c>
      <c r="BR13" s="5">
        <v>411.59721500000001</v>
      </c>
      <c r="BS13" s="5">
        <v>412.36618099999998</v>
      </c>
      <c r="BT13" s="5">
        <v>413.11871399999995</v>
      </c>
      <c r="BU13" s="5">
        <v>413.85773</v>
      </c>
      <c r="BV13" s="5">
        <v>414.58483799999999</v>
      </c>
      <c r="BW13" s="5">
        <v>415.30185700000004</v>
      </c>
      <c r="BX13" s="5">
        <v>416.01215100000002</v>
      </c>
      <c r="BY13" s="5">
        <v>416.71947600000004</v>
      </c>
      <c r="BZ13" s="5">
        <v>417.42691499999995</v>
      </c>
      <c r="CA13" s="5">
        <v>418.13643500000001</v>
      </c>
      <c r="CB13" s="5">
        <v>418.84908799999999</v>
      </c>
      <c r="CC13" s="5">
        <v>419.56527500000004</v>
      </c>
      <c r="CD13" s="5">
        <v>420.28508799999997</v>
      </c>
      <c r="CE13" s="5">
        <v>421.00873300000001</v>
      </c>
      <c r="CF13" s="5">
        <v>421.73655600000001</v>
      </c>
      <c r="CG13" s="5">
        <v>422.46916399999998</v>
      </c>
      <c r="CH13" s="5">
        <v>423.20740699999999</v>
      </c>
      <c r="CI13" s="5">
        <v>423.95235499999995</v>
      </c>
      <c r="CJ13" s="5">
        <v>424.70536900000002</v>
      </c>
    </row>
    <row r="14" spans="1:88" ht="11.4" x14ac:dyDescent="0.2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</row>
    <row r="15" spans="1:88" ht="12" x14ac:dyDescent="0.25">
      <c r="A15" s="8" t="s">
        <v>66</v>
      </c>
      <c r="B15" s="5">
        <v>102943.058</v>
      </c>
      <c r="C15" s="5">
        <v>103518.95600000001</v>
      </c>
      <c r="D15" s="5">
        <v>104100.674</v>
      </c>
      <c r="E15" s="5">
        <v>104676.51400000001</v>
      </c>
      <c r="F15" s="5">
        <v>105237.1</v>
      </c>
      <c r="G15" s="5">
        <v>105768.53200000001</v>
      </c>
      <c r="H15" s="5">
        <v>106261.27100000001</v>
      </c>
      <c r="I15" s="5">
        <v>106681.46699999999</v>
      </c>
      <c r="J15" s="5">
        <v>107091.871</v>
      </c>
      <c r="K15" s="5">
        <v>107492.32599999999</v>
      </c>
      <c r="L15" s="5">
        <v>107882.67399999998</v>
      </c>
      <c r="M15" s="5">
        <v>108262.68700000001</v>
      </c>
      <c r="N15" s="5">
        <v>108632.117</v>
      </c>
      <c r="O15" s="5">
        <v>108990.61199999998</v>
      </c>
      <c r="P15" s="5">
        <v>109337.94699999999</v>
      </c>
      <c r="Q15" s="5">
        <v>109673.73100000001</v>
      </c>
      <c r="R15" s="5">
        <v>109997.83899999999</v>
      </c>
      <c r="S15" s="5">
        <v>110310.29999999999</v>
      </c>
      <c r="T15" s="5">
        <v>110611.48699999999</v>
      </c>
      <c r="U15" s="5">
        <v>110902.12700000001</v>
      </c>
      <c r="V15" s="5">
        <v>111183.15400000002</v>
      </c>
      <c r="W15" s="5">
        <v>111455.459</v>
      </c>
      <c r="X15" s="5">
        <v>111719.26300000001</v>
      </c>
      <c r="Y15" s="5">
        <v>111974.929</v>
      </c>
      <c r="Z15" s="5">
        <v>112223.72499999999</v>
      </c>
      <c r="AA15" s="5">
        <v>112467.23000000001</v>
      </c>
      <c r="AB15" s="5">
        <v>112706.56</v>
      </c>
      <c r="AC15" s="5">
        <v>112942.14300000001</v>
      </c>
      <c r="AD15" s="5">
        <v>113173.74399999999</v>
      </c>
      <c r="AE15" s="5">
        <v>113400.95599999999</v>
      </c>
      <c r="AF15" s="5">
        <v>113622.962</v>
      </c>
      <c r="AG15" s="5">
        <v>113839.07900000001</v>
      </c>
      <c r="AH15" s="5">
        <v>114049.31000000001</v>
      </c>
      <c r="AI15" s="5">
        <v>114253.47600000001</v>
      </c>
      <c r="AJ15" s="5">
        <v>114450.323</v>
      </c>
      <c r="AK15" s="5">
        <v>114638.36900000001</v>
      </c>
      <c r="AL15" s="5">
        <v>114816.56599999999</v>
      </c>
      <c r="AM15" s="5">
        <v>114984.576</v>
      </c>
      <c r="AN15" s="5">
        <v>115142.726</v>
      </c>
      <c r="AO15" s="5">
        <v>115291.11899999999</v>
      </c>
      <c r="AP15" s="5">
        <v>115430.04</v>
      </c>
      <c r="AQ15" s="5">
        <v>115559.95999999999</v>
      </c>
      <c r="AR15" s="5">
        <v>115681.02800000001</v>
      </c>
      <c r="AS15" s="5">
        <v>115793.836</v>
      </c>
      <c r="AT15" s="5">
        <v>115899.63099999999</v>
      </c>
      <c r="AU15" s="5">
        <v>116000.03599999999</v>
      </c>
      <c r="AV15" s="5">
        <v>116096.486</v>
      </c>
      <c r="AW15" s="5">
        <v>116189.45000000003</v>
      </c>
      <c r="AX15" s="5">
        <v>116279.50900000001</v>
      </c>
      <c r="AY15" s="5">
        <v>116368.00200000001</v>
      </c>
      <c r="AZ15" s="5">
        <v>116456.31700000001</v>
      </c>
      <c r="BA15" s="5">
        <v>116545.61799999999</v>
      </c>
      <c r="BB15" s="5">
        <v>116636.508</v>
      </c>
      <c r="BC15" s="5">
        <v>116729.011</v>
      </c>
      <c r="BD15" s="5">
        <v>116822.83899999999</v>
      </c>
      <c r="BE15" s="5">
        <v>116917.295</v>
      </c>
      <c r="BF15" s="5">
        <v>117011.879</v>
      </c>
      <c r="BG15" s="5">
        <v>117106.64799999999</v>
      </c>
      <c r="BH15" s="5">
        <v>117201.583</v>
      </c>
      <c r="BI15" s="5">
        <v>117296.07099999998</v>
      </c>
      <c r="BJ15" s="5">
        <v>117389.152</v>
      </c>
      <c r="BK15" s="5">
        <v>117480.253</v>
      </c>
      <c r="BL15" s="5">
        <v>117569.20499999999</v>
      </c>
      <c r="BM15" s="5">
        <v>117656.09000000001</v>
      </c>
      <c r="BN15" s="5">
        <v>117741.018</v>
      </c>
      <c r="BO15" s="5">
        <v>117824.018</v>
      </c>
      <c r="BP15" s="5">
        <v>117905.317</v>
      </c>
      <c r="BQ15" s="5">
        <v>117984.913</v>
      </c>
      <c r="BR15" s="5">
        <v>118063.08799999999</v>
      </c>
      <c r="BS15" s="5">
        <v>118140.58200000001</v>
      </c>
      <c r="BT15" s="5">
        <v>118218.4</v>
      </c>
      <c r="BU15" s="5">
        <v>118297.33600000001</v>
      </c>
      <c r="BV15" s="5">
        <v>118377.692</v>
      </c>
      <c r="BW15" s="5">
        <v>118459.40499999998</v>
      </c>
      <c r="BX15" s="5">
        <v>118543.04299999999</v>
      </c>
      <c r="BY15" s="5">
        <v>118629.11200000001</v>
      </c>
      <c r="BZ15" s="5">
        <v>118717.817</v>
      </c>
      <c r="CA15" s="5">
        <v>118809.21400000001</v>
      </c>
      <c r="CB15" s="5">
        <v>118903.084</v>
      </c>
      <c r="CC15" s="5">
        <v>118998.92300000001</v>
      </c>
      <c r="CD15" s="5">
        <v>119096.25</v>
      </c>
      <c r="CE15" s="5">
        <v>119194.43</v>
      </c>
      <c r="CF15" s="5">
        <v>119292.81299999999</v>
      </c>
      <c r="CG15" s="5">
        <v>119390.788</v>
      </c>
      <c r="CH15" s="5">
        <v>119487.667</v>
      </c>
      <c r="CI15" s="5">
        <v>119582.81000000001</v>
      </c>
      <c r="CJ15" s="5">
        <v>119675.58499999999</v>
      </c>
    </row>
    <row r="16" spans="1:88" ht="12" x14ac:dyDescent="0.25">
      <c r="A16" s="8" t="s">
        <v>65</v>
      </c>
      <c r="B16" s="5">
        <v>152571.52299999999</v>
      </c>
      <c r="C16" s="5">
        <v>152447.88199999998</v>
      </c>
      <c r="D16" s="5">
        <v>152319.54100000003</v>
      </c>
      <c r="E16" s="5">
        <v>152178.77200000003</v>
      </c>
      <c r="F16" s="5">
        <v>152019.75999999998</v>
      </c>
      <c r="G16" s="5">
        <v>151828.95299999998</v>
      </c>
      <c r="H16" s="5">
        <v>152220.24200000003</v>
      </c>
      <c r="I16" s="5">
        <v>151959.59299999999</v>
      </c>
      <c r="J16" s="5">
        <v>151663.541</v>
      </c>
      <c r="K16" s="5">
        <v>151334.88699999999</v>
      </c>
      <c r="L16" s="5">
        <v>150976.43600000002</v>
      </c>
      <c r="M16" s="5">
        <v>150590.95299999998</v>
      </c>
      <c r="N16" s="5">
        <v>150181.09400000001</v>
      </c>
      <c r="O16" s="5">
        <v>149749.4</v>
      </c>
      <c r="P16" s="5">
        <v>149298.37000000002</v>
      </c>
      <c r="Q16" s="5">
        <v>148830.42599999998</v>
      </c>
      <c r="R16" s="5">
        <v>148347.34699999998</v>
      </c>
      <c r="S16" s="5">
        <v>147850.52000000002</v>
      </c>
      <c r="T16" s="5">
        <v>147340.25099999999</v>
      </c>
      <c r="U16" s="5">
        <v>146816.06699999995</v>
      </c>
      <c r="V16" s="5">
        <v>146276.82100000003</v>
      </c>
      <c r="W16" s="5">
        <v>145721.20999999996</v>
      </c>
      <c r="X16" s="5">
        <v>145149.18699999998</v>
      </c>
      <c r="Y16" s="5">
        <v>144560.231</v>
      </c>
      <c r="Z16" s="5">
        <v>143952.552</v>
      </c>
      <c r="AA16" s="5">
        <v>143323.82800000004</v>
      </c>
      <c r="AB16" s="5">
        <v>142672.13399999996</v>
      </c>
      <c r="AC16" s="5">
        <v>141996.71499999997</v>
      </c>
      <c r="AD16" s="5">
        <v>141296.99399999995</v>
      </c>
      <c r="AE16" s="5">
        <v>140571.13099999996</v>
      </c>
      <c r="AF16" s="5">
        <v>139817.302</v>
      </c>
      <c r="AG16" s="5">
        <v>139034.087</v>
      </c>
      <c r="AH16" s="5">
        <v>138220.948</v>
      </c>
      <c r="AI16" s="5">
        <v>137377.99599999998</v>
      </c>
      <c r="AJ16" s="5">
        <v>136505.50700000001</v>
      </c>
      <c r="AK16" s="5">
        <v>135604.231</v>
      </c>
      <c r="AL16" s="5">
        <v>134674.91000000003</v>
      </c>
      <c r="AM16" s="5">
        <v>133718.37600000002</v>
      </c>
      <c r="AN16" s="5">
        <v>132735.348</v>
      </c>
      <c r="AO16" s="5">
        <v>131726.81700000001</v>
      </c>
      <c r="AP16" s="5">
        <v>130693.71499999998</v>
      </c>
      <c r="AQ16" s="5">
        <v>129637.44899999999</v>
      </c>
      <c r="AR16" s="5">
        <v>128559.50900000001</v>
      </c>
      <c r="AS16" s="5">
        <v>127461.974</v>
      </c>
      <c r="AT16" s="5">
        <v>126347.65700000001</v>
      </c>
      <c r="AU16" s="5">
        <v>125219.82299999999</v>
      </c>
      <c r="AV16" s="5">
        <v>124081.54000000002</v>
      </c>
      <c r="AW16" s="5">
        <v>122935.071</v>
      </c>
      <c r="AX16" s="5">
        <v>121782.81599999998</v>
      </c>
      <c r="AY16" s="5">
        <v>120628.27499999998</v>
      </c>
      <c r="AZ16" s="5">
        <v>119475.32899999997</v>
      </c>
      <c r="BA16" s="5">
        <v>118327.22900000001</v>
      </c>
      <c r="BB16" s="5">
        <v>117186.51000000001</v>
      </c>
      <c r="BC16" s="5">
        <v>116055.14900000002</v>
      </c>
      <c r="BD16" s="5">
        <v>114935.85799999999</v>
      </c>
      <c r="BE16" s="5">
        <v>113831.17199999999</v>
      </c>
      <c r="BF16" s="5">
        <v>112743.36499999999</v>
      </c>
      <c r="BG16" s="5">
        <v>111673.86400000003</v>
      </c>
      <c r="BH16" s="5">
        <v>110623.94299999998</v>
      </c>
      <c r="BI16" s="5">
        <v>109594.97499999999</v>
      </c>
      <c r="BJ16" s="5">
        <v>108588.17000000003</v>
      </c>
      <c r="BK16" s="5">
        <v>107604.36800000002</v>
      </c>
      <c r="BL16" s="5">
        <v>106643.99499999998</v>
      </c>
      <c r="BM16" s="5">
        <v>105706.89200000001</v>
      </c>
      <c r="BN16" s="5">
        <v>104792.06700000001</v>
      </c>
      <c r="BO16" s="5">
        <v>103898.06399999998</v>
      </c>
      <c r="BP16" s="5">
        <v>103023.47</v>
      </c>
      <c r="BQ16" s="5">
        <v>102167.493</v>
      </c>
      <c r="BR16" s="5">
        <v>101329.245</v>
      </c>
      <c r="BS16" s="5">
        <v>100506.55899999999</v>
      </c>
      <c r="BT16" s="5">
        <v>99696.906000000003</v>
      </c>
      <c r="BU16" s="5">
        <v>98898.093999999997</v>
      </c>
      <c r="BV16" s="5">
        <v>98108.719000000012</v>
      </c>
      <c r="BW16" s="5">
        <v>97327.95699999998</v>
      </c>
      <c r="BX16" s="5">
        <v>96553.862999999998</v>
      </c>
      <c r="BY16" s="5">
        <v>95784.664999999994</v>
      </c>
      <c r="BZ16" s="5">
        <v>95018.790000000008</v>
      </c>
      <c r="CA16" s="5">
        <v>94255.214000000007</v>
      </c>
      <c r="CB16" s="5">
        <v>93493.352999999974</v>
      </c>
      <c r="CC16" s="5">
        <v>92732.811999999991</v>
      </c>
      <c r="CD16" s="5">
        <v>91973.560999999987</v>
      </c>
      <c r="CE16" s="5">
        <v>91215.469000000012</v>
      </c>
      <c r="CF16" s="5">
        <v>90458.479000000007</v>
      </c>
      <c r="CG16" s="5">
        <v>89702.594999999987</v>
      </c>
      <c r="CH16" s="5">
        <v>88947.628999999986</v>
      </c>
      <c r="CI16" s="5">
        <v>88193.517000000022</v>
      </c>
      <c r="CJ16" s="5">
        <v>87440.141999999993</v>
      </c>
    </row>
    <row r="17" spans="1:88" ht="12" x14ac:dyDescent="0.25">
      <c r="A17" s="8" t="s">
        <v>64</v>
      </c>
      <c r="B17" s="5">
        <v>191207.921</v>
      </c>
      <c r="C17" s="5">
        <v>192084.39899999998</v>
      </c>
      <c r="D17" s="5">
        <v>192979.26400000002</v>
      </c>
      <c r="E17" s="5">
        <v>193885.82699999996</v>
      </c>
      <c r="F17" s="5">
        <v>194754.50600000002</v>
      </c>
      <c r="G17" s="5">
        <v>195522.41200000001</v>
      </c>
      <c r="H17" s="5">
        <v>196146.32099999997</v>
      </c>
      <c r="I17" s="5">
        <v>196417.83599999998</v>
      </c>
      <c r="J17" s="5">
        <v>196673.53700000001</v>
      </c>
      <c r="K17" s="5">
        <v>196912.30199999997</v>
      </c>
      <c r="L17" s="5">
        <v>197133.30799999999</v>
      </c>
      <c r="M17" s="5">
        <v>197336.04300000001</v>
      </c>
      <c r="N17" s="5">
        <v>197520.495</v>
      </c>
      <c r="O17" s="5">
        <v>197686.68099999998</v>
      </c>
      <c r="P17" s="5">
        <v>197835.24</v>
      </c>
      <c r="Q17" s="5">
        <v>197966.66300000003</v>
      </c>
      <c r="R17" s="5">
        <v>198081.45800000001</v>
      </c>
      <c r="S17" s="5">
        <v>198179.52600000001</v>
      </c>
      <c r="T17" s="5">
        <v>198260.00999999998</v>
      </c>
      <c r="U17" s="5">
        <v>198321.11800000002</v>
      </c>
      <c r="V17" s="5">
        <v>198360.40599999999</v>
      </c>
      <c r="W17" s="5">
        <v>198376.06300000002</v>
      </c>
      <c r="X17" s="5">
        <v>198367.48099999997</v>
      </c>
      <c r="Y17" s="5">
        <v>198334.60800000001</v>
      </c>
      <c r="Z17" s="5">
        <v>198276.598</v>
      </c>
      <c r="AA17" s="5">
        <v>198192.72200000001</v>
      </c>
      <c r="AB17" s="5">
        <v>198082.51200000002</v>
      </c>
      <c r="AC17" s="5">
        <v>197946.01900000003</v>
      </c>
      <c r="AD17" s="5">
        <v>197783.573</v>
      </c>
      <c r="AE17" s="5">
        <v>197595.75099999999</v>
      </c>
      <c r="AF17" s="5">
        <v>197383.27599999998</v>
      </c>
      <c r="AG17" s="5">
        <v>197147.09599999996</v>
      </c>
      <c r="AH17" s="5">
        <v>196888.08100000003</v>
      </c>
      <c r="AI17" s="5">
        <v>196607.45299999998</v>
      </c>
      <c r="AJ17" s="5">
        <v>196307.21</v>
      </c>
      <c r="AK17" s="5">
        <v>195989.67199999996</v>
      </c>
      <c r="AL17" s="5">
        <v>195657.03200000004</v>
      </c>
      <c r="AM17" s="5">
        <v>195311.16800000001</v>
      </c>
      <c r="AN17" s="5">
        <v>194953.60200000001</v>
      </c>
      <c r="AO17" s="5">
        <v>194586.47299999997</v>
      </c>
      <c r="AP17" s="5">
        <v>194211.95599999998</v>
      </c>
      <c r="AQ17" s="5">
        <v>193832.18900000001</v>
      </c>
      <c r="AR17" s="5">
        <v>193448.74599999998</v>
      </c>
      <c r="AS17" s="5">
        <v>193063.58799999996</v>
      </c>
      <c r="AT17" s="5">
        <v>192679.62</v>
      </c>
      <c r="AU17" s="5">
        <v>192300.07899999997</v>
      </c>
      <c r="AV17" s="5">
        <v>191927.647</v>
      </c>
      <c r="AW17" s="5">
        <v>191563.62799999997</v>
      </c>
      <c r="AX17" s="5">
        <v>191208.796</v>
      </c>
      <c r="AY17" s="5">
        <v>190864.56499999997</v>
      </c>
      <c r="AZ17" s="5">
        <v>190532.198</v>
      </c>
      <c r="BA17" s="5">
        <v>190212.478</v>
      </c>
      <c r="BB17" s="5">
        <v>189906.03500000006</v>
      </c>
      <c r="BC17" s="5">
        <v>189612.41</v>
      </c>
      <c r="BD17" s="5">
        <v>189329.62399999998</v>
      </c>
      <c r="BE17" s="5">
        <v>189054.97399999999</v>
      </c>
      <c r="BF17" s="5">
        <v>188786.08499999999</v>
      </c>
      <c r="BG17" s="5">
        <v>188522.42799999999</v>
      </c>
      <c r="BH17" s="5">
        <v>188263.66799999998</v>
      </c>
      <c r="BI17" s="5">
        <v>188007.98199999999</v>
      </c>
      <c r="BJ17" s="5">
        <v>187753.38800000004</v>
      </c>
      <c r="BK17" s="5">
        <v>187498.33399999997</v>
      </c>
      <c r="BL17" s="5">
        <v>187242.13499999998</v>
      </c>
      <c r="BM17" s="5">
        <v>186984.98800000001</v>
      </c>
      <c r="BN17" s="5">
        <v>186727.345</v>
      </c>
      <c r="BO17" s="5">
        <v>186470.19700000001</v>
      </c>
      <c r="BP17" s="5">
        <v>186214.43500000003</v>
      </c>
      <c r="BQ17" s="5">
        <v>185960.07700000002</v>
      </c>
      <c r="BR17" s="5">
        <v>185707.43399999998</v>
      </c>
      <c r="BS17" s="5">
        <v>185458.15900000001</v>
      </c>
      <c r="BT17" s="5">
        <v>185214.21799999999</v>
      </c>
      <c r="BU17" s="5">
        <v>184977.196</v>
      </c>
      <c r="BV17" s="5">
        <v>184747.61200000002</v>
      </c>
      <c r="BW17" s="5">
        <v>184525.375</v>
      </c>
      <c r="BX17" s="5">
        <v>184310.67799999999</v>
      </c>
      <c r="BY17" s="5">
        <v>184103.69699999999</v>
      </c>
      <c r="BZ17" s="5">
        <v>183904.223</v>
      </c>
      <c r="CA17" s="5">
        <v>183712.071</v>
      </c>
      <c r="CB17" s="5">
        <v>183526.74599999998</v>
      </c>
      <c r="CC17" s="5">
        <v>183347.72500000001</v>
      </c>
      <c r="CD17" s="5">
        <v>183174.223</v>
      </c>
      <c r="CE17" s="5">
        <v>183005.31599999999</v>
      </c>
      <c r="CF17" s="5">
        <v>182839.91700000002</v>
      </c>
      <c r="CG17" s="5">
        <v>182676.71199999997</v>
      </c>
      <c r="CH17" s="5">
        <v>182514.28200000001</v>
      </c>
      <c r="CI17" s="5">
        <v>182350.99599999998</v>
      </c>
      <c r="CJ17" s="5">
        <v>182185.04699999996</v>
      </c>
    </row>
    <row r="18" spans="1:88" ht="12" x14ac:dyDescent="0.25">
      <c r="A18" s="8" t="s">
        <v>54</v>
      </c>
      <c r="B18" s="5">
        <v>294479.08</v>
      </c>
      <c r="C18" s="5">
        <v>294390.75</v>
      </c>
      <c r="D18" s="5">
        <v>294252.01799999998</v>
      </c>
      <c r="E18" s="5">
        <v>294056.06999999995</v>
      </c>
      <c r="F18" s="5">
        <v>293790.26</v>
      </c>
      <c r="G18" s="5">
        <v>293444.92099999997</v>
      </c>
      <c r="H18" s="5">
        <v>293013.21000000002</v>
      </c>
      <c r="I18" s="5">
        <v>292462.603</v>
      </c>
      <c r="J18" s="5">
        <v>291815.61800000002</v>
      </c>
      <c r="K18" s="5">
        <v>291081.86799999996</v>
      </c>
      <c r="L18" s="5">
        <v>290270.08500000002</v>
      </c>
      <c r="M18" s="5">
        <v>289387.98499999999</v>
      </c>
      <c r="N18" s="5">
        <v>288442.23100000003</v>
      </c>
      <c r="O18" s="5">
        <v>287438.54100000003</v>
      </c>
      <c r="P18" s="5">
        <v>286381.86099999998</v>
      </c>
      <c r="Q18" s="5">
        <v>285276.37200000003</v>
      </c>
      <c r="R18" s="5">
        <v>284126.39500000002</v>
      </c>
      <c r="S18" s="5">
        <v>282936.92199999996</v>
      </c>
      <c r="T18" s="5">
        <v>281714.29800000001</v>
      </c>
      <c r="U18" s="5">
        <v>280466.45299999998</v>
      </c>
      <c r="V18" s="5">
        <v>279202.109</v>
      </c>
      <c r="W18" s="5">
        <v>277928.74699999997</v>
      </c>
      <c r="X18" s="5">
        <v>276650.79000000004</v>
      </c>
      <c r="Y18" s="5">
        <v>275371.47599999997</v>
      </c>
      <c r="Z18" s="5">
        <v>274095.01799999998</v>
      </c>
      <c r="AA18" s="5">
        <v>272825.45499999996</v>
      </c>
      <c r="AB18" s="5">
        <v>271565.66599999997</v>
      </c>
      <c r="AC18" s="5">
        <v>270317.98100000003</v>
      </c>
      <c r="AD18" s="5">
        <v>269083.29699999996</v>
      </c>
      <c r="AE18" s="5">
        <v>267860.78099999996</v>
      </c>
      <c r="AF18" s="5">
        <v>266648.45699999999</v>
      </c>
      <c r="AG18" s="5">
        <v>265444.44299999997</v>
      </c>
      <c r="AH18" s="5">
        <v>264248.31300000002</v>
      </c>
      <c r="AI18" s="5">
        <v>263059.31199999998</v>
      </c>
      <c r="AJ18" s="5">
        <v>261874.21600000001</v>
      </c>
      <c r="AK18" s="5">
        <v>260689.02099999998</v>
      </c>
      <c r="AL18" s="5">
        <v>259500.13199999998</v>
      </c>
      <c r="AM18" s="5">
        <v>258306.28099999999</v>
      </c>
      <c r="AN18" s="5">
        <v>257106.13500000001</v>
      </c>
      <c r="AO18" s="5">
        <v>255896.63700000002</v>
      </c>
      <c r="AP18" s="5">
        <v>254674.33500000002</v>
      </c>
      <c r="AQ18" s="5">
        <v>253436.60500000001</v>
      </c>
      <c r="AR18" s="5">
        <v>252182.70500000002</v>
      </c>
      <c r="AS18" s="5">
        <v>250912.72500000003</v>
      </c>
      <c r="AT18" s="5">
        <v>249626.39400000003</v>
      </c>
      <c r="AU18" s="5">
        <v>248323.80300000004</v>
      </c>
      <c r="AV18" s="5">
        <v>247005.71299999999</v>
      </c>
      <c r="AW18" s="5">
        <v>245672.889</v>
      </c>
      <c r="AX18" s="5">
        <v>244327.36</v>
      </c>
      <c r="AY18" s="5">
        <v>242972.61899999998</v>
      </c>
      <c r="AZ18" s="5">
        <v>241613.14600000001</v>
      </c>
      <c r="BA18" s="5">
        <v>240253.122</v>
      </c>
      <c r="BB18" s="5">
        <v>238895.16400000002</v>
      </c>
      <c r="BC18" s="5">
        <v>237542.00400000004</v>
      </c>
      <c r="BD18" s="5">
        <v>236198.592</v>
      </c>
      <c r="BE18" s="5">
        <v>234870.56</v>
      </c>
      <c r="BF18" s="5">
        <v>233562.649</v>
      </c>
      <c r="BG18" s="5">
        <v>232277.70799999998</v>
      </c>
      <c r="BH18" s="5">
        <v>231018.005</v>
      </c>
      <c r="BI18" s="5">
        <v>229787.22500000001</v>
      </c>
      <c r="BJ18" s="5">
        <v>228588.821</v>
      </c>
      <c r="BK18" s="5">
        <v>227425.68199999997</v>
      </c>
      <c r="BL18" s="5">
        <v>226299.32500000001</v>
      </c>
      <c r="BM18" s="5">
        <v>225210.43900000001</v>
      </c>
      <c r="BN18" s="5">
        <v>224159.23700000002</v>
      </c>
      <c r="BO18" s="5">
        <v>223145.43100000001</v>
      </c>
      <c r="BP18" s="5">
        <v>222168.31899999999</v>
      </c>
      <c r="BQ18" s="5">
        <v>221227.37700000001</v>
      </c>
      <c r="BR18" s="5">
        <v>220321.49900000001</v>
      </c>
      <c r="BS18" s="5">
        <v>219448.15999999997</v>
      </c>
      <c r="BT18" s="5">
        <v>218604.29400000002</v>
      </c>
      <c r="BU18" s="5">
        <v>217786.77900000001</v>
      </c>
      <c r="BV18" s="5">
        <v>216993.63299999997</v>
      </c>
      <c r="BW18" s="5">
        <v>216222.378</v>
      </c>
      <c r="BX18" s="5">
        <v>215468.81700000001</v>
      </c>
      <c r="BY18" s="5">
        <v>214728.11600000001</v>
      </c>
      <c r="BZ18" s="5">
        <v>213995.98899999997</v>
      </c>
      <c r="CA18" s="5">
        <v>213269.12300000002</v>
      </c>
      <c r="CB18" s="5">
        <v>212544.976</v>
      </c>
      <c r="CC18" s="5">
        <v>211821.51699999996</v>
      </c>
      <c r="CD18" s="5">
        <v>211096.90299999999</v>
      </c>
      <c r="CE18" s="5">
        <v>210368.84399999998</v>
      </c>
      <c r="CF18" s="5">
        <v>209634.89399999997</v>
      </c>
      <c r="CG18" s="5">
        <v>208892.06599999999</v>
      </c>
      <c r="CH18" s="5">
        <v>208136.87</v>
      </c>
      <c r="CI18" s="5">
        <v>207365.43</v>
      </c>
      <c r="CJ18" s="5">
        <v>206573.45199999999</v>
      </c>
    </row>
    <row r="21" spans="1:88" ht="12" x14ac:dyDescent="0.25">
      <c r="A21" s="4" t="s">
        <v>57</v>
      </c>
      <c r="B21" s="7" t="s">
        <v>107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15"/>
    </row>
    <row r="22" spans="1:88" ht="12" x14ac:dyDescent="0.25">
      <c r="A22" s="4"/>
      <c r="B22" s="6">
        <v>2014</v>
      </c>
      <c r="C22" s="6">
        <v>2015</v>
      </c>
      <c r="D22" s="6">
        <v>2016</v>
      </c>
      <c r="E22" s="6">
        <v>2017</v>
      </c>
      <c r="F22" s="6">
        <v>2018</v>
      </c>
      <c r="G22" s="6">
        <v>2019</v>
      </c>
      <c r="H22" s="6" t="s">
        <v>40</v>
      </c>
      <c r="I22" s="6" t="s">
        <v>39</v>
      </c>
      <c r="J22" s="6" t="s">
        <v>38</v>
      </c>
      <c r="K22" s="6" t="s">
        <v>37</v>
      </c>
      <c r="L22" s="6" t="s">
        <v>36</v>
      </c>
      <c r="M22" s="6" t="s">
        <v>35</v>
      </c>
      <c r="N22" s="6" t="s">
        <v>34</v>
      </c>
      <c r="O22" s="6" t="s">
        <v>33</v>
      </c>
      <c r="P22" s="6" t="s">
        <v>32</v>
      </c>
      <c r="Q22" s="6" t="s">
        <v>31</v>
      </c>
      <c r="R22" s="6" t="s">
        <v>30</v>
      </c>
      <c r="S22" s="6" t="s">
        <v>29</v>
      </c>
      <c r="T22" s="6" t="s">
        <v>28</v>
      </c>
      <c r="U22" s="6" t="s">
        <v>27</v>
      </c>
      <c r="V22" s="6" t="s">
        <v>26</v>
      </c>
      <c r="W22" s="6" t="s">
        <v>25</v>
      </c>
      <c r="X22" s="6" t="s">
        <v>24</v>
      </c>
      <c r="Y22" s="6" t="s">
        <v>23</v>
      </c>
      <c r="Z22" s="6" t="s">
        <v>22</v>
      </c>
      <c r="AA22" s="6" t="s">
        <v>21</v>
      </c>
      <c r="AB22" s="6" t="s">
        <v>20</v>
      </c>
      <c r="AC22" s="6" t="s">
        <v>19</v>
      </c>
      <c r="AD22" s="6" t="s">
        <v>18</v>
      </c>
      <c r="AE22" s="6" t="s">
        <v>17</v>
      </c>
      <c r="AF22" s="6" t="s">
        <v>16</v>
      </c>
      <c r="AG22" s="6" t="s">
        <v>15</v>
      </c>
      <c r="AH22" s="6" t="s">
        <v>14</v>
      </c>
      <c r="AI22" s="6" t="s">
        <v>13</v>
      </c>
      <c r="AJ22" s="6" t="s">
        <v>12</v>
      </c>
      <c r="AK22" s="6" t="s">
        <v>11</v>
      </c>
      <c r="AL22" s="6" t="s">
        <v>10</v>
      </c>
      <c r="AM22" s="6" t="s">
        <v>9</v>
      </c>
      <c r="AN22" s="6" t="s">
        <v>8</v>
      </c>
      <c r="AO22" s="6" t="s">
        <v>7</v>
      </c>
      <c r="AP22" s="6" t="s">
        <v>6</v>
      </c>
      <c r="AQ22" s="6" t="s">
        <v>5</v>
      </c>
      <c r="AR22" s="6" t="s">
        <v>4</v>
      </c>
      <c r="AS22" s="6" t="s">
        <v>3</v>
      </c>
      <c r="AT22" s="6" t="s">
        <v>2</v>
      </c>
      <c r="AU22" s="6" t="s">
        <v>1</v>
      </c>
      <c r="AV22" s="6" t="s">
        <v>0</v>
      </c>
      <c r="AW22" s="6" t="s">
        <v>106</v>
      </c>
      <c r="AX22" s="6" t="s">
        <v>105</v>
      </c>
      <c r="AY22" s="6" t="s">
        <v>104</v>
      </c>
      <c r="AZ22" s="6" t="s">
        <v>103</v>
      </c>
      <c r="BA22" s="6" t="s">
        <v>102</v>
      </c>
      <c r="BB22" s="6" t="s">
        <v>101</v>
      </c>
      <c r="BC22" s="6" t="s">
        <v>100</v>
      </c>
      <c r="BD22" s="6" t="s">
        <v>99</v>
      </c>
      <c r="BE22" s="6" t="s">
        <v>98</v>
      </c>
      <c r="BF22" s="6" t="s">
        <v>97</v>
      </c>
      <c r="BG22" s="6" t="s">
        <v>96</v>
      </c>
      <c r="BH22" s="6" t="s">
        <v>95</v>
      </c>
      <c r="BI22" s="6" t="s">
        <v>94</v>
      </c>
      <c r="BJ22" s="6" t="s">
        <v>93</v>
      </c>
      <c r="BK22" s="6" t="s">
        <v>92</v>
      </c>
      <c r="BL22" s="6" t="s">
        <v>91</v>
      </c>
      <c r="BM22" s="6" t="s">
        <v>90</v>
      </c>
      <c r="BN22" s="6" t="s">
        <v>89</v>
      </c>
      <c r="BO22" s="6" t="s">
        <v>88</v>
      </c>
      <c r="BP22" s="6" t="s">
        <v>87</v>
      </c>
      <c r="BQ22" s="6" t="s">
        <v>86</v>
      </c>
      <c r="BR22" s="6" t="s">
        <v>85</v>
      </c>
      <c r="BS22" s="6" t="s">
        <v>84</v>
      </c>
      <c r="BT22" s="6" t="s">
        <v>83</v>
      </c>
      <c r="BU22" s="6" t="s">
        <v>82</v>
      </c>
      <c r="BV22" s="6" t="s">
        <v>81</v>
      </c>
      <c r="BW22" s="6" t="s">
        <v>80</v>
      </c>
      <c r="BX22" s="6" t="s">
        <v>79</v>
      </c>
      <c r="BY22" s="6" t="s">
        <v>78</v>
      </c>
      <c r="BZ22" s="6" t="s">
        <v>77</v>
      </c>
      <c r="CA22" s="6" t="s">
        <v>76</v>
      </c>
      <c r="CB22" s="6" t="s">
        <v>75</v>
      </c>
      <c r="CC22" s="6" t="s">
        <v>74</v>
      </c>
      <c r="CD22" s="6" t="s">
        <v>73</v>
      </c>
      <c r="CE22" s="6" t="s">
        <v>72</v>
      </c>
      <c r="CF22" s="6" t="s">
        <v>71</v>
      </c>
      <c r="CG22" s="6" t="s">
        <v>70</v>
      </c>
      <c r="CH22" s="6" t="s">
        <v>69</v>
      </c>
      <c r="CI22" s="6" t="s">
        <v>68</v>
      </c>
      <c r="CJ22" s="6" t="s">
        <v>67</v>
      </c>
    </row>
    <row r="23" spans="1:88" ht="12" x14ac:dyDescent="0.25">
      <c r="A23" s="4" t="s">
        <v>55</v>
      </c>
      <c r="B23" s="5">
        <v>929.10645999999997</v>
      </c>
      <c r="C23" s="5">
        <v>933.36161399999992</v>
      </c>
      <c r="D23" s="5">
        <v>937.51012300000014</v>
      </c>
      <c r="E23" s="5">
        <v>941.52129899999989</v>
      </c>
      <c r="F23" s="5">
        <v>945.34253099999978</v>
      </c>
      <c r="G23" s="5">
        <v>948.89941399999975</v>
      </c>
      <c r="H23" s="5">
        <v>952.14396000000011</v>
      </c>
      <c r="I23" s="5">
        <v>953.81250999999986</v>
      </c>
      <c r="J23" s="5">
        <v>955.11444799999981</v>
      </c>
      <c r="K23" s="5">
        <v>956.08584800000017</v>
      </c>
      <c r="L23" s="5">
        <v>956.75865199999964</v>
      </c>
      <c r="M23" s="5">
        <v>957.16055300000005</v>
      </c>
      <c r="N23" s="5">
        <v>957.31503100000009</v>
      </c>
      <c r="O23" s="5">
        <v>957.24109399999998</v>
      </c>
      <c r="P23" s="5">
        <v>956.95411499999989</v>
      </c>
      <c r="Q23" s="5">
        <v>956.4665090000002</v>
      </c>
      <c r="R23" s="5">
        <v>955.789626</v>
      </c>
      <c r="S23" s="5">
        <v>954.93640999999991</v>
      </c>
      <c r="T23" s="5">
        <v>953.92329900000027</v>
      </c>
      <c r="U23" s="5">
        <v>952.77095499999973</v>
      </c>
      <c r="V23" s="5">
        <v>951.50210799999979</v>
      </c>
      <c r="W23" s="5">
        <v>950.13393399999984</v>
      </c>
      <c r="X23" s="5">
        <v>948.67858700000011</v>
      </c>
      <c r="Y23" s="5">
        <v>947.1384240000001</v>
      </c>
      <c r="Z23" s="5">
        <v>945.50793899999996</v>
      </c>
      <c r="AA23" s="5">
        <v>943.77569200000005</v>
      </c>
      <c r="AB23" s="5">
        <v>941.93358500000011</v>
      </c>
      <c r="AC23" s="5">
        <v>939.98142200000029</v>
      </c>
      <c r="AD23" s="5">
        <v>937.92342599999995</v>
      </c>
      <c r="AE23" s="5">
        <v>935.75919599999986</v>
      </c>
      <c r="AF23" s="5">
        <v>933.48890600000004</v>
      </c>
      <c r="AG23" s="5">
        <v>931.11196299999995</v>
      </c>
      <c r="AH23" s="5">
        <v>928.62861800000019</v>
      </c>
      <c r="AI23" s="5">
        <v>926.03753800000004</v>
      </c>
      <c r="AJ23" s="5">
        <v>923.33446300000014</v>
      </c>
      <c r="AK23" s="5">
        <v>920.514096</v>
      </c>
      <c r="AL23" s="5">
        <v>917.57280399999979</v>
      </c>
      <c r="AM23" s="5">
        <v>914.51170799999989</v>
      </c>
      <c r="AN23" s="5">
        <v>911.33300999999994</v>
      </c>
      <c r="AO23" s="5">
        <v>908.035349</v>
      </c>
      <c r="AP23" s="5">
        <v>904.61753500000009</v>
      </c>
      <c r="AQ23" s="5">
        <v>901.08044100000006</v>
      </c>
      <c r="AR23" s="5">
        <v>897.42693300000019</v>
      </c>
      <c r="AS23" s="5">
        <v>893.66383500000018</v>
      </c>
      <c r="AT23" s="5">
        <v>889.80227500000001</v>
      </c>
      <c r="AU23" s="5">
        <v>885.8561269999999</v>
      </c>
      <c r="AV23" s="5">
        <v>881.83812900000021</v>
      </c>
      <c r="AW23" s="5">
        <v>877.75468500000011</v>
      </c>
      <c r="AX23" s="5">
        <v>873.61281499999984</v>
      </c>
      <c r="AY23" s="5">
        <v>869.4264619999999</v>
      </c>
      <c r="AZ23" s="5">
        <v>865.21149799999989</v>
      </c>
      <c r="BA23" s="5">
        <v>860.980908</v>
      </c>
      <c r="BB23" s="5">
        <v>856.74231899999995</v>
      </c>
      <c r="BC23" s="5">
        <v>852.49976000000004</v>
      </c>
      <c r="BD23" s="5">
        <v>848.25667499999997</v>
      </c>
      <c r="BE23" s="5">
        <v>844.01463500000011</v>
      </c>
      <c r="BF23" s="5">
        <v>839.77498700000012</v>
      </c>
      <c r="BG23" s="5">
        <v>835.5406889999997</v>
      </c>
      <c r="BH23" s="5">
        <v>831.3139339999999</v>
      </c>
      <c r="BI23" s="5">
        <v>827.09432599999991</v>
      </c>
      <c r="BJ23" s="5">
        <v>822.88008899999977</v>
      </c>
      <c r="BK23" s="5">
        <v>818.66966100000013</v>
      </c>
      <c r="BL23" s="5">
        <v>814.463258</v>
      </c>
      <c r="BM23" s="5">
        <v>810.26049599999988</v>
      </c>
      <c r="BN23" s="5">
        <v>806.05737799999986</v>
      </c>
      <c r="BO23" s="5">
        <v>801.84871199999998</v>
      </c>
      <c r="BP23" s="5">
        <v>797.63052299999993</v>
      </c>
      <c r="BQ23" s="5">
        <v>793.40138700000011</v>
      </c>
      <c r="BR23" s="5">
        <v>789.161698</v>
      </c>
      <c r="BS23" s="5">
        <v>784.91115000000013</v>
      </c>
      <c r="BT23" s="5">
        <v>780.65003999999988</v>
      </c>
      <c r="BU23" s="5">
        <v>776.378783</v>
      </c>
      <c r="BV23" s="5">
        <v>772.09711600000003</v>
      </c>
      <c r="BW23" s="5">
        <v>767.80519300000003</v>
      </c>
      <c r="BX23" s="5">
        <v>763.50497499999994</v>
      </c>
      <c r="BY23" s="5">
        <v>759.19887600000015</v>
      </c>
      <c r="BZ23" s="5">
        <v>754.88878100000022</v>
      </c>
      <c r="CA23" s="5">
        <v>750.57600500000001</v>
      </c>
      <c r="CB23" s="5">
        <v>746.26113800000007</v>
      </c>
      <c r="CC23" s="5">
        <v>741.94451999999967</v>
      </c>
      <c r="CD23" s="5">
        <v>737.62611100000015</v>
      </c>
      <c r="CE23" s="5">
        <v>733.30654900000002</v>
      </c>
      <c r="CF23" s="5">
        <v>728.98676799999987</v>
      </c>
      <c r="CG23" s="5">
        <v>724.66806799999983</v>
      </c>
      <c r="CH23" s="5">
        <v>720.35228199999972</v>
      </c>
      <c r="CI23" s="5">
        <v>716.04187600000012</v>
      </c>
      <c r="CJ23" s="5">
        <v>711.73952700000007</v>
      </c>
    </row>
    <row r="24" spans="1:88" ht="12" x14ac:dyDescent="0.25">
      <c r="A24" s="4" t="s">
        <v>54</v>
      </c>
      <c r="B24" s="5">
        <v>398.21561200000008</v>
      </c>
      <c r="C24" s="5">
        <v>399.16560800000002</v>
      </c>
      <c r="D24" s="5">
        <v>400.07761199999999</v>
      </c>
      <c r="E24" s="5">
        <v>400.94012499999997</v>
      </c>
      <c r="F24" s="5">
        <v>401.72637100000003</v>
      </c>
      <c r="G24" s="5">
        <v>402.41057599999993</v>
      </c>
      <c r="H24" s="5">
        <v>403.59672399999999</v>
      </c>
      <c r="I24" s="5">
        <v>403.64871400000004</v>
      </c>
      <c r="J24" s="5">
        <v>403.49060800000007</v>
      </c>
      <c r="K24" s="5">
        <v>403.146501</v>
      </c>
      <c r="L24" s="5">
        <v>402.64024100000006</v>
      </c>
      <c r="M24" s="5">
        <v>401.99211700000001</v>
      </c>
      <c r="N24" s="5">
        <v>401.21418299999999</v>
      </c>
      <c r="O24" s="5">
        <v>400.31627000000003</v>
      </c>
      <c r="P24" s="5">
        <v>399.31200200000001</v>
      </c>
      <c r="Q24" s="5">
        <v>398.21486900000002</v>
      </c>
      <c r="R24" s="5">
        <v>397.03670899999997</v>
      </c>
      <c r="S24" s="5">
        <v>395.78707799999995</v>
      </c>
      <c r="T24" s="5">
        <v>394.47802600000006</v>
      </c>
      <c r="U24" s="5">
        <v>393.12885799999998</v>
      </c>
      <c r="V24" s="5">
        <v>391.76136400000007</v>
      </c>
      <c r="W24" s="5">
        <v>390.39213999999998</v>
      </c>
      <c r="X24" s="5">
        <v>389.03088600000007</v>
      </c>
      <c r="Y24" s="5">
        <v>387.67906200000004</v>
      </c>
      <c r="Z24" s="5">
        <v>386.33411799999999</v>
      </c>
      <c r="AA24" s="5">
        <v>384.98897099999999</v>
      </c>
      <c r="AB24" s="5">
        <v>383.63767400000006</v>
      </c>
      <c r="AC24" s="5">
        <v>382.28069800000003</v>
      </c>
      <c r="AD24" s="5">
        <v>380.91911199999998</v>
      </c>
      <c r="AE24" s="5">
        <v>379.547281</v>
      </c>
      <c r="AF24" s="5">
        <v>378.15808500000003</v>
      </c>
      <c r="AG24" s="5">
        <v>376.74542399999996</v>
      </c>
      <c r="AH24" s="5">
        <v>375.30650000000003</v>
      </c>
      <c r="AI24" s="5">
        <v>373.83943399999998</v>
      </c>
      <c r="AJ24" s="5">
        <v>372.33985200000001</v>
      </c>
      <c r="AK24" s="5">
        <v>370.80306999999993</v>
      </c>
      <c r="AL24" s="5">
        <v>369.22531399999991</v>
      </c>
      <c r="AM24" s="5">
        <v>367.60457200000002</v>
      </c>
      <c r="AN24" s="5">
        <v>365.93963899999994</v>
      </c>
      <c r="AO24" s="5">
        <v>364.22913200000005</v>
      </c>
      <c r="AP24" s="5">
        <v>362.47190300000005</v>
      </c>
      <c r="AQ24" s="5">
        <v>360.66749800000002</v>
      </c>
      <c r="AR24" s="5">
        <v>358.81597999999991</v>
      </c>
      <c r="AS24" s="5">
        <v>356.91819400000003</v>
      </c>
      <c r="AT24" s="5">
        <v>354.97633899999994</v>
      </c>
      <c r="AU24" s="5">
        <v>352.99320799999992</v>
      </c>
      <c r="AV24" s="5">
        <v>350.971991</v>
      </c>
      <c r="AW24" s="5">
        <v>348.91488899999996</v>
      </c>
      <c r="AX24" s="5">
        <v>346.82454899999993</v>
      </c>
      <c r="AY24" s="5">
        <v>344.70484700000003</v>
      </c>
      <c r="AZ24" s="5">
        <v>342.56022200000007</v>
      </c>
      <c r="BA24" s="5">
        <v>340.395128</v>
      </c>
      <c r="BB24" s="5">
        <v>338.21284200000002</v>
      </c>
      <c r="BC24" s="5">
        <v>336.01708100000002</v>
      </c>
      <c r="BD24" s="5">
        <v>333.81311999999997</v>
      </c>
      <c r="BE24" s="5">
        <v>331.60686199999998</v>
      </c>
      <c r="BF24" s="5">
        <v>329.40356199999991</v>
      </c>
      <c r="BG24" s="5">
        <v>327.20653300000004</v>
      </c>
      <c r="BH24" s="5">
        <v>325.018936</v>
      </c>
      <c r="BI24" s="5">
        <v>322.84499300000004</v>
      </c>
      <c r="BJ24" s="5">
        <v>320.68888499999997</v>
      </c>
      <c r="BK24" s="5">
        <v>318.55407999999994</v>
      </c>
      <c r="BL24" s="5">
        <v>316.44279500000005</v>
      </c>
      <c r="BM24" s="5">
        <v>314.35641100000004</v>
      </c>
      <c r="BN24" s="5">
        <v>312.29655699999995</v>
      </c>
      <c r="BO24" s="5">
        <v>310.26440000000002</v>
      </c>
      <c r="BP24" s="5">
        <v>308.26064800000006</v>
      </c>
      <c r="BQ24" s="5">
        <v>306.28526100000005</v>
      </c>
      <c r="BR24" s="5">
        <v>304.337445</v>
      </c>
      <c r="BS24" s="5">
        <v>302.41543299999995</v>
      </c>
      <c r="BT24" s="5">
        <v>300.5167009999999</v>
      </c>
      <c r="BU24" s="5">
        <v>298.63850600000012</v>
      </c>
      <c r="BV24" s="5">
        <v>296.77919700000007</v>
      </c>
      <c r="BW24" s="5">
        <v>294.93640499999998</v>
      </c>
      <c r="BX24" s="5">
        <v>293.1050590000001</v>
      </c>
      <c r="BY24" s="5">
        <v>291.27906499999995</v>
      </c>
      <c r="BZ24" s="5">
        <v>289.45336600000002</v>
      </c>
      <c r="CA24" s="5">
        <v>287.62414900000005</v>
      </c>
      <c r="CB24" s="5">
        <v>285.78894299999996</v>
      </c>
      <c r="CC24" s="5">
        <v>283.94593499999996</v>
      </c>
      <c r="CD24" s="5">
        <v>282.09354099999996</v>
      </c>
      <c r="CE24" s="5">
        <v>280.22960099999995</v>
      </c>
      <c r="CF24" s="5">
        <v>278.35132900000002</v>
      </c>
      <c r="CG24" s="5">
        <v>276.45545699999997</v>
      </c>
      <c r="CH24" s="5">
        <v>274.53794699999997</v>
      </c>
      <c r="CI24" s="5">
        <v>272.593615</v>
      </c>
      <c r="CJ24" s="5">
        <v>270.61679299999997</v>
      </c>
    </row>
    <row r="25" spans="1:88" ht="12" x14ac:dyDescent="0.25">
      <c r="A25" s="4" t="s">
        <v>53</v>
      </c>
      <c r="B25" s="5">
        <v>3956.656981000001</v>
      </c>
      <c r="C25" s="5">
        <v>3995.2298079999982</v>
      </c>
      <c r="D25" s="5">
        <v>4033.3207990000001</v>
      </c>
      <c r="E25" s="5">
        <v>4070.8757049999995</v>
      </c>
      <c r="F25" s="5">
        <v>4107.7139529999986</v>
      </c>
      <c r="G25" s="5">
        <v>4143.6129849999998</v>
      </c>
      <c r="H25" s="5">
        <v>4178.4058530000002</v>
      </c>
      <c r="I25" s="5">
        <v>4209.3208109999978</v>
      </c>
      <c r="J25" s="5">
        <v>4238.621666</v>
      </c>
      <c r="K25" s="5">
        <v>4266.4009739999983</v>
      </c>
      <c r="L25" s="5">
        <v>4292.7263719999992</v>
      </c>
      <c r="M25" s="5">
        <v>4317.6523660000012</v>
      </c>
      <c r="N25" s="5">
        <v>4341.2269259999985</v>
      </c>
      <c r="O25" s="5">
        <v>4363.4855420000022</v>
      </c>
      <c r="P25" s="5">
        <v>4384.4428119999993</v>
      </c>
      <c r="Q25" s="5">
        <v>4404.1016289999998</v>
      </c>
      <c r="R25" s="5">
        <v>4422.4646040000007</v>
      </c>
      <c r="S25" s="5">
        <v>4439.5527770000008</v>
      </c>
      <c r="T25" s="5">
        <v>4455.4017929999991</v>
      </c>
      <c r="U25" s="5">
        <v>4470.0576920000003</v>
      </c>
      <c r="V25" s="5">
        <v>4483.574402000002</v>
      </c>
      <c r="W25" s="5">
        <v>4495.9929009999996</v>
      </c>
      <c r="X25" s="5">
        <v>4507.3382569999994</v>
      </c>
      <c r="Y25" s="5">
        <v>4517.6126840000015</v>
      </c>
      <c r="Z25" s="5">
        <v>4526.8045100000027</v>
      </c>
      <c r="AA25" s="5">
        <v>4534.8896580000001</v>
      </c>
      <c r="AB25" s="5">
        <v>4541.8507349999982</v>
      </c>
      <c r="AC25" s="5">
        <v>4547.6921260000008</v>
      </c>
      <c r="AD25" s="5">
        <v>4552.4250899999997</v>
      </c>
      <c r="AE25" s="5">
        <v>4556.0470810000006</v>
      </c>
      <c r="AF25" s="5">
        <v>4558.5545109999975</v>
      </c>
      <c r="AG25" s="5">
        <v>4559.9465679999994</v>
      </c>
      <c r="AH25" s="5">
        <v>4560.2294519999996</v>
      </c>
      <c r="AI25" s="5">
        <v>4559.4112009999981</v>
      </c>
      <c r="AJ25" s="5">
        <v>4557.4959159999989</v>
      </c>
      <c r="AK25" s="5">
        <v>4554.4884499999998</v>
      </c>
      <c r="AL25" s="5">
        <v>4550.3970810000019</v>
      </c>
      <c r="AM25" s="5">
        <v>4545.2362089999988</v>
      </c>
      <c r="AN25" s="5">
        <v>4539.024015</v>
      </c>
      <c r="AO25" s="5">
        <v>4531.7786120000001</v>
      </c>
      <c r="AP25" s="5">
        <v>4523.5203870000014</v>
      </c>
      <c r="AQ25" s="5">
        <v>4514.2728249999982</v>
      </c>
      <c r="AR25" s="5">
        <v>4504.0562809999992</v>
      </c>
      <c r="AS25" s="5">
        <v>4492.8992800000005</v>
      </c>
      <c r="AT25" s="5">
        <v>4480.8450219999995</v>
      </c>
      <c r="AU25" s="5">
        <v>4467.9435339999964</v>
      </c>
      <c r="AV25" s="5">
        <v>4454.2396599999984</v>
      </c>
      <c r="AW25" s="5">
        <v>4439.7649830000018</v>
      </c>
      <c r="AX25" s="5">
        <v>4424.5442759999996</v>
      </c>
      <c r="AY25" s="5">
        <v>4408.6077319999995</v>
      </c>
      <c r="AZ25" s="5">
        <v>4391.9841319999987</v>
      </c>
      <c r="BA25" s="5">
        <v>4374.7013950000019</v>
      </c>
      <c r="BB25" s="5">
        <v>4356.7875459999996</v>
      </c>
      <c r="BC25" s="5">
        <v>4338.2689690000007</v>
      </c>
      <c r="BD25" s="5">
        <v>4319.1686400000017</v>
      </c>
      <c r="BE25" s="5">
        <v>4299.5077509999992</v>
      </c>
      <c r="BF25" s="5">
        <v>4279.3076790000014</v>
      </c>
      <c r="BG25" s="5">
        <v>4258.5926539999991</v>
      </c>
      <c r="BH25" s="5">
        <v>4237.3865590000005</v>
      </c>
      <c r="BI25" s="5">
        <v>4215.7090950000011</v>
      </c>
      <c r="BJ25" s="5">
        <v>4193.5791129999998</v>
      </c>
      <c r="BK25" s="5">
        <v>4171.0164009999999</v>
      </c>
      <c r="BL25" s="5">
        <v>4148.0446779999993</v>
      </c>
      <c r="BM25" s="5">
        <v>4124.6879589999999</v>
      </c>
      <c r="BN25" s="5">
        <v>4100.9662440000011</v>
      </c>
      <c r="BO25" s="5">
        <v>4076.8988109999991</v>
      </c>
      <c r="BP25" s="5">
        <v>4052.5073159999988</v>
      </c>
      <c r="BQ25" s="5">
        <v>4027.811075999999</v>
      </c>
      <c r="BR25" s="5">
        <v>4002.8369469999984</v>
      </c>
      <c r="BS25" s="5">
        <v>3977.6224079999997</v>
      </c>
      <c r="BT25" s="5">
        <v>3952.2100089999994</v>
      </c>
      <c r="BU25" s="5">
        <v>3926.6361760000009</v>
      </c>
      <c r="BV25" s="5">
        <v>3900.9238039999991</v>
      </c>
      <c r="BW25" s="5">
        <v>3875.0885539999999</v>
      </c>
      <c r="BX25" s="5">
        <v>3849.1487469999988</v>
      </c>
      <c r="BY25" s="5">
        <v>3823.1203769999997</v>
      </c>
      <c r="BZ25" s="5">
        <v>3797.0169550000028</v>
      </c>
      <c r="CA25" s="5">
        <v>3770.8509079999994</v>
      </c>
      <c r="CB25" s="5">
        <v>3744.6323860000007</v>
      </c>
      <c r="CC25" s="5">
        <v>3718.3697509999993</v>
      </c>
      <c r="CD25" s="5">
        <v>3692.069226000001</v>
      </c>
      <c r="CE25" s="5">
        <v>3665.7343870000009</v>
      </c>
      <c r="CF25" s="5">
        <v>3639.3663900000001</v>
      </c>
      <c r="CG25" s="5">
        <v>3612.9636480000008</v>
      </c>
      <c r="CH25" s="5">
        <v>3586.5222650000001</v>
      </c>
      <c r="CI25" s="5">
        <v>3560.0354790000006</v>
      </c>
      <c r="CJ25" s="5">
        <v>3533.4940490000013</v>
      </c>
    </row>
    <row r="26" spans="1:88" ht="12" x14ac:dyDescent="0.25">
      <c r="A26" s="4" t="s">
        <v>52</v>
      </c>
      <c r="B26" s="5">
        <v>1383.5181360000001</v>
      </c>
      <c r="C26" s="5">
        <v>1417.7915149999999</v>
      </c>
      <c r="D26" s="5">
        <v>1452.5412039999999</v>
      </c>
      <c r="E26" s="5">
        <v>1487.7517009999999</v>
      </c>
      <c r="F26" s="5">
        <v>1523.4503999999993</v>
      </c>
      <c r="G26" s="5">
        <v>1559.6849889999996</v>
      </c>
      <c r="H26" s="5">
        <v>1596.4823410000006</v>
      </c>
      <c r="I26" s="5">
        <v>1633.8008380000001</v>
      </c>
      <c r="J26" s="5">
        <v>1671.6588599999998</v>
      </c>
      <c r="K26" s="5">
        <v>1709.9834419999993</v>
      </c>
      <c r="L26" s="5">
        <v>1748.6763279999991</v>
      </c>
      <c r="M26" s="5">
        <v>1787.6629639999999</v>
      </c>
      <c r="N26" s="5">
        <v>1826.9090049999998</v>
      </c>
      <c r="O26" s="5">
        <v>1866.4196239999999</v>
      </c>
      <c r="P26" s="5">
        <v>1906.2085599999998</v>
      </c>
      <c r="Q26" s="5">
        <v>1946.306241</v>
      </c>
      <c r="R26" s="5">
        <v>1986.7335400000004</v>
      </c>
      <c r="S26" s="5">
        <v>2027.4806960000008</v>
      </c>
      <c r="T26" s="5">
        <v>2068.5307040000002</v>
      </c>
      <c r="U26" s="5">
        <v>2109.8911339999995</v>
      </c>
      <c r="V26" s="5">
        <v>2151.5726999999997</v>
      </c>
      <c r="W26" s="5">
        <v>2193.5789490000002</v>
      </c>
      <c r="X26" s="5">
        <v>2235.9031369999998</v>
      </c>
      <c r="Y26" s="5">
        <v>2278.5279920000003</v>
      </c>
      <c r="Z26" s="5">
        <v>2321.4320199999997</v>
      </c>
      <c r="AA26" s="5">
        <v>2364.5879950000003</v>
      </c>
      <c r="AB26" s="5">
        <v>2407.9695030000007</v>
      </c>
      <c r="AC26" s="5">
        <v>2451.5588930000004</v>
      </c>
      <c r="AD26" s="5">
        <v>2495.3367479999993</v>
      </c>
      <c r="AE26" s="5">
        <v>2539.2703589999996</v>
      </c>
      <c r="AF26" s="5">
        <v>2583.3231950000013</v>
      </c>
      <c r="AG26" s="5">
        <v>2627.4624039999999</v>
      </c>
      <c r="AH26" s="5">
        <v>2671.6622730000013</v>
      </c>
      <c r="AI26" s="5">
        <v>2715.9029000000005</v>
      </c>
      <c r="AJ26" s="5">
        <v>2760.1638330000005</v>
      </c>
      <c r="AK26" s="5">
        <v>2804.4271169999997</v>
      </c>
      <c r="AL26" s="5">
        <v>2848.6732570000017</v>
      </c>
      <c r="AM26" s="5">
        <v>2892.8825650000008</v>
      </c>
      <c r="AN26" s="5">
        <v>2937.0323080000003</v>
      </c>
      <c r="AO26" s="5">
        <v>2981.0976819999983</v>
      </c>
      <c r="AP26" s="5">
        <v>3025.0523519999997</v>
      </c>
      <c r="AQ26" s="5">
        <v>3068.873118999999</v>
      </c>
      <c r="AR26" s="5">
        <v>3112.5394230000015</v>
      </c>
      <c r="AS26" s="5">
        <v>3156.035684999998</v>
      </c>
      <c r="AT26" s="5">
        <v>3199.3491490000019</v>
      </c>
      <c r="AU26" s="5">
        <v>3242.4699900000001</v>
      </c>
      <c r="AV26" s="5">
        <v>3285.3871419999996</v>
      </c>
      <c r="AW26" s="5">
        <v>3328.0864579999989</v>
      </c>
      <c r="AX26" s="5">
        <v>3370.5514789999988</v>
      </c>
      <c r="AY26" s="5">
        <v>3412.7662760000017</v>
      </c>
      <c r="AZ26" s="5">
        <v>3454.7139329999986</v>
      </c>
      <c r="BA26" s="5">
        <v>3496.3791540000007</v>
      </c>
      <c r="BB26" s="5">
        <v>3537.7476499999989</v>
      </c>
      <c r="BC26" s="5">
        <v>3578.8075280000007</v>
      </c>
      <c r="BD26" s="5">
        <v>3619.5495020000003</v>
      </c>
      <c r="BE26" s="5">
        <v>3659.9660279999998</v>
      </c>
      <c r="BF26" s="5">
        <v>3700.0480290000005</v>
      </c>
      <c r="BG26" s="5">
        <v>3739.7831399999995</v>
      </c>
      <c r="BH26" s="5">
        <v>3779.1575980000002</v>
      </c>
      <c r="BI26" s="5">
        <v>3818.1602159999984</v>
      </c>
      <c r="BJ26" s="5">
        <v>3856.7796909999984</v>
      </c>
      <c r="BK26" s="5">
        <v>3895.0040169999979</v>
      </c>
      <c r="BL26" s="5">
        <v>3932.8213920000017</v>
      </c>
      <c r="BM26" s="5">
        <v>3970.2177079999997</v>
      </c>
      <c r="BN26" s="5">
        <v>4007.1743040000006</v>
      </c>
      <c r="BO26" s="5">
        <v>4043.6711280000009</v>
      </c>
      <c r="BP26" s="5">
        <v>4079.6897870000003</v>
      </c>
      <c r="BQ26" s="5">
        <v>4115.2160439999998</v>
      </c>
      <c r="BR26" s="5">
        <v>4150.2383650000002</v>
      </c>
      <c r="BS26" s="5">
        <v>4184.7454479999997</v>
      </c>
      <c r="BT26" s="5">
        <v>4218.7269930000002</v>
      </c>
      <c r="BU26" s="5">
        <v>4252.1724189999986</v>
      </c>
      <c r="BV26" s="5">
        <v>4285.0710760000002</v>
      </c>
      <c r="BW26" s="5">
        <v>4317.4110149999997</v>
      </c>
      <c r="BX26" s="5">
        <v>4349.1800970000013</v>
      </c>
      <c r="BY26" s="5">
        <v>4380.3658470000018</v>
      </c>
      <c r="BZ26" s="5">
        <v>4410.9570459999986</v>
      </c>
      <c r="CA26" s="5">
        <v>4440.9440989999994</v>
      </c>
      <c r="CB26" s="5">
        <v>4470.3192940000017</v>
      </c>
      <c r="CC26" s="5">
        <v>4499.0757080000003</v>
      </c>
      <c r="CD26" s="5">
        <v>4527.2077159999999</v>
      </c>
      <c r="CE26" s="5">
        <v>4554.7092649999995</v>
      </c>
      <c r="CF26" s="5">
        <v>4581.5746749999989</v>
      </c>
      <c r="CG26" s="5">
        <v>4607.7983190000004</v>
      </c>
      <c r="CH26" s="5">
        <v>4633.374294000002</v>
      </c>
      <c r="CI26" s="5">
        <v>4658.2970070000038</v>
      </c>
      <c r="CJ26" s="5">
        <v>4682.5604450000019</v>
      </c>
    </row>
    <row r="27" spans="1:88" ht="12" x14ac:dyDescent="0.25">
      <c r="A27" s="4" t="s">
        <v>51</v>
      </c>
      <c r="B27" s="5">
        <v>627.16618300000005</v>
      </c>
      <c r="C27" s="5">
        <v>633.62059600000009</v>
      </c>
      <c r="D27" s="5">
        <v>639.94396700000004</v>
      </c>
      <c r="E27" s="5">
        <v>646.14149899999995</v>
      </c>
      <c r="F27" s="5">
        <v>652.22901600000034</v>
      </c>
      <c r="G27" s="5">
        <v>658.23119200000019</v>
      </c>
      <c r="H27" s="5">
        <v>664.16377999999975</v>
      </c>
      <c r="I27" s="5">
        <v>669.35181399999965</v>
      </c>
      <c r="J27" s="5">
        <v>674.54287799999986</v>
      </c>
      <c r="K27" s="5">
        <v>679.67032899999992</v>
      </c>
      <c r="L27" s="5">
        <v>684.62536</v>
      </c>
      <c r="M27" s="5">
        <v>689.32731899999999</v>
      </c>
      <c r="N27" s="5">
        <v>693.75710400000003</v>
      </c>
      <c r="O27" s="5">
        <v>697.93716999999992</v>
      </c>
      <c r="P27" s="5">
        <v>701.87462000000005</v>
      </c>
      <c r="Q27" s="5">
        <v>705.58840899999996</v>
      </c>
      <c r="R27" s="5">
        <v>709.09248000000014</v>
      </c>
      <c r="S27" s="5">
        <v>712.38396</v>
      </c>
      <c r="T27" s="5">
        <v>715.45951600000012</v>
      </c>
      <c r="U27" s="5">
        <v>718.33627599999977</v>
      </c>
      <c r="V27" s="5">
        <v>721.03673700000013</v>
      </c>
      <c r="W27" s="5">
        <v>723.57775999999978</v>
      </c>
      <c r="X27" s="5">
        <v>725.96679699999993</v>
      </c>
      <c r="Y27" s="5">
        <v>728.20221600000013</v>
      </c>
      <c r="Z27" s="5">
        <v>730.28010200000017</v>
      </c>
      <c r="AA27" s="5">
        <v>732.19290899999999</v>
      </c>
      <c r="AB27" s="5">
        <v>733.93483700000013</v>
      </c>
      <c r="AC27" s="5">
        <v>735.50618200000054</v>
      </c>
      <c r="AD27" s="5">
        <v>736.91017500000032</v>
      </c>
      <c r="AE27" s="5">
        <v>738.14760999999976</v>
      </c>
      <c r="AF27" s="5">
        <v>739.21986100000026</v>
      </c>
      <c r="AG27" s="5">
        <v>740.12755300000015</v>
      </c>
      <c r="AH27" s="5">
        <v>740.87145799999973</v>
      </c>
      <c r="AI27" s="5">
        <v>741.45053499999995</v>
      </c>
      <c r="AJ27" s="5">
        <v>741.86274700000013</v>
      </c>
      <c r="AK27" s="5">
        <v>742.10483299999999</v>
      </c>
      <c r="AL27" s="5">
        <v>742.17465100000015</v>
      </c>
      <c r="AM27" s="5">
        <v>742.07227500000022</v>
      </c>
      <c r="AN27" s="5">
        <v>741.79883000000018</v>
      </c>
      <c r="AO27" s="5">
        <v>741.35481900000036</v>
      </c>
      <c r="AP27" s="5">
        <v>740.7413600000001</v>
      </c>
      <c r="AQ27" s="5">
        <v>739.95986799999991</v>
      </c>
      <c r="AR27" s="5">
        <v>739.01173400000005</v>
      </c>
      <c r="AS27" s="5">
        <v>737.89882199999965</v>
      </c>
      <c r="AT27" s="5">
        <v>736.62350999999956</v>
      </c>
      <c r="AU27" s="5">
        <v>735.18888500000025</v>
      </c>
      <c r="AV27" s="5">
        <v>733.59788900000024</v>
      </c>
      <c r="AW27" s="5">
        <v>731.85321599999963</v>
      </c>
      <c r="AX27" s="5">
        <v>729.958079</v>
      </c>
      <c r="AY27" s="5">
        <v>727.91684200000009</v>
      </c>
      <c r="AZ27" s="5">
        <v>725.73421299999984</v>
      </c>
      <c r="BA27" s="5">
        <v>723.41489100000001</v>
      </c>
      <c r="BB27" s="5">
        <v>720.96264799999938</v>
      </c>
      <c r="BC27" s="5">
        <v>718.38080500000001</v>
      </c>
      <c r="BD27" s="5">
        <v>715.67356400000017</v>
      </c>
      <c r="BE27" s="5">
        <v>712.84475699999984</v>
      </c>
      <c r="BF27" s="5">
        <v>709.8984289999994</v>
      </c>
      <c r="BG27" s="5">
        <v>706.83866599999976</v>
      </c>
      <c r="BH27" s="5">
        <v>703.66921899999977</v>
      </c>
      <c r="BI27" s="5">
        <v>700.3934519999998</v>
      </c>
      <c r="BJ27" s="5">
        <v>697.01473200000009</v>
      </c>
      <c r="BK27" s="5">
        <v>693.53655800000024</v>
      </c>
      <c r="BL27" s="5">
        <v>689.96280999999976</v>
      </c>
      <c r="BM27" s="5">
        <v>686.29764799999998</v>
      </c>
      <c r="BN27" s="5">
        <v>682.54530999999997</v>
      </c>
      <c r="BO27" s="5">
        <v>678.7104969999998</v>
      </c>
      <c r="BP27" s="5">
        <v>674.79741499999977</v>
      </c>
      <c r="BQ27" s="5">
        <v>670.81024599999978</v>
      </c>
      <c r="BR27" s="5">
        <v>666.75320399999976</v>
      </c>
      <c r="BS27" s="5">
        <v>662.63072599999998</v>
      </c>
      <c r="BT27" s="5">
        <v>658.4473559999999</v>
      </c>
      <c r="BU27" s="5">
        <v>654.20762899999988</v>
      </c>
      <c r="BV27" s="5">
        <v>649.91577799999982</v>
      </c>
      <c r="BW27" s="5">
        <v>645.57593200000019</v>
      </c>
      <c r="BX27" s="5">
        <v>641.19230700000003</v>
      </c>
      <c r="BY27" s="5">
        <v>636.76896299999976</v>
      </c>
      <c r="BZ27" s="5">
        <v>632.30998000000011</v>
      </c>
      <c r="CA27" s="5">
        <v>627.81951799999979</v>
      </c>
      <c r="CB27" s="5">
        <v>623.30177400000002</v>
      </c>
      <c r="CC27" s="5">
        <v>618.76110899999981</v>
      </c>
      <c r="CD27" s="5">
        <v>614.20179299999972</v>
      </c>
      <c r="CE27" s="5">
        <v>609.62795600000004</v>
      </c>
      <c r="CF27" s="5">
        <v>605.0438680000002</v>
      </c>
      <c r="CG27" s="5">
        <v>600.45360800000003</v>
      </c>
      <c r="CH27" s="5">
        <v>595.86135399999989</v>
      </c>
      <c r="CI27" s="5">
        <v>591.27098100000001</v>
      </c>
      <c r="CJ27" s="5">
        <v>586.68646599999988</v>
      </c>
    </row>
    <row r="28" spans="1:88" ht="12" x14ac:dyDescent="0.25">
      <c r="A28" s="4" t="s">
        <v>50</v>
      </c>
      <c r="B28" s="5">
        <v>1399.453966</v>
      </c>
      <c r="C28" s="5">
        <v>1406.8478680000001</v>
      </c>
      <c r="D28" s="5">
        <v>1414.0493529999999</v>
      </c>
      <c r="E28" s="5">
        <v>1421.021794</v>
      </c>
      <c r="F28" s="5">
        <v>1427.6477890000001</v>
      </c>
      <c r="G28" s="5">
        <v>1433.783692</v>
      </c>
      <c r="H28" s="5">
        <v>1439.323774</v>
      </c>
      <c r="I28" s="5">
        <v>1442.537386</v>
      </c>
      <c r="J28" s="5">
        <v>1444.804388</v>
      </c>
      <c r="K28" s="5">
        <v>1446.2079469999999</v>
      </c>
      <c r="L28" s="5">
        <v>1446.8203880000001</v>
      </c>
      <c r="M28" s="5">
        <v>1446.7031449999999</v>
      </c>
      <c r="N28" s="5">
        <v>1445.9064290000001</v>
      </c>
      <c r="O28" s="5">
        <v>1444.469564</v>
      </c>
      <c r="P28" s="5">
        <v>1442.4223549999999</v>
      </c>
      <c r="Q28" s="5">
        <v>1439.787247</v>
      </c>
      <c r="R28" s="5">
        <v>1436.585898</v>
      </c>
      <c r="S28" s="5">
        <v>1432.8461969999998</v>
      </c>
      <c r="T28" s="5">
        <v>1428.608289</v>
      </c>
      <c r="U28" s="5">
        <v>1423.9273230000001</v>
      </c>
      <c r="V28" s="5">
        <v>1418.8659650000002</v>
      </c>
      <c r="W28" s="5">
        <v>1413.4725079999998</v>
      </c>
      <c r="X28" s="5">
        <v>1407.776488</v>
      </c>
      <c r="Y28" s="5">
        <v>1401.783905</v>
      </c>
      <c r="Z28" s="5">
        <v>1395.488296</v>
      </c>
      <c r="AA28" s="5">
        <v>1388.8702919999998</v>
      </c>
      <c r="AB28" s="5">
        <v>1381.915254</v>
      </c>
      <c r="AC28" s="5">
        <v>1374.6304689999999</v>
      </c>
      <c r="AD28" s="5">
        <v>1367.0249220000001</v>
      </c>
      <c r="AE28" s="5">
        <v>1359.0862439999999</v>
      </c>
      <c r="AF28" s="5">
        <v>1350.797194</v>
      </c>
      <c r="AG28" s="5">
        <v>1342.14635</v>
      </c>
      <c r="AH28" s="5">
        <v>1333.1356540000002</v>
      </c>
      <c r="AI28" s="5">
        <v>1323.773254</v>
      </c>
      <c r="AJ28" s="5">
        <v>1314.0624439999999</v>
      </c>
      <c r="AK28" s="5">
        <v>1304.0083689999999</v>
      </c>
      <c r="AL28" s="5">
        <v>1293.6190689999999</v>
      </c>
      <c r="AM28" s="5">
        <v>1282.903748</v>
      </c>
      <c r="AN28" s="5">
        <v>1271.8767560000001</v>
      </c>
      <c r="AO28" s="5">
        <v>1260.5592260000001</v>
      </c>
      <c r="AP28" s="5">
        <v>1248.976547</v>
      </c>
      <c r="AQ28" s="5">
        <v>1237.153421</v>
      </c>
      <c r="AR28" s="5">
        <v>1225.106759</v>
      </c>
      <c r="AS28" s="5">
        <v>1212.8553980000002</v>
      </c>
      <c r="AT28" s="5">
        <v>1200.428975</v>
      </c>
      <c r="AU28" s="5">
        <v>1187.8606119999999</v>
      </c>
      <c r="AV28" s="5">
        <v>1175.1795970000001</v>
      </c>
      <c r="AW28" s="5">
        <v>1162.404802</v>
      </c>
      <c r="AX28" s="5">
        <v>1149.5522470000001</v>
      </c>
      <c r="AY28" s="5">
        <v>1136.644082</v>
      </c>
      <c r="AZ28" s="5">
        <v>1123.7023510000001</v>
      </c>
      <c r="BA28" s="5">
        <v>1110.745381</v>
      </c>
      <c r="BB28" s="5">
        <v>1097.788121</v>
      </c>
      <c r="BC28" s="5">
        <v>1084.8394539999999</v>
      </c>
      <c r="BD28" s="5">
        <v>1071.902771</v>
      </c>
      <c r="BE28" s="5">
        <v>1058.9773189999999</v>
      </c>
      <c r="BF28" s="5">
        <v>1046.0630980000001</v>
      </c>
      <c r="BG28" s="5">
        <v>1033.167643</v>
      </c>
      <c r="BH28" s="5">
        <v>1020.296924</v>
      </c>
      <c r="BI28" s="5">
        <v>1007.447072</v>
      </c>
      <c r="BJ28" s="5">
        <v>994.61111500000004</v>
      </c>
      <c r="BK28" s="5">
        <v>981.78540699999996</v>
      </c>
      <c r="BL28" s="5">
        <v>968.97306400000002</v>
      </c>
      <c r="BM28" s="5">
        <v>956.18163300000003</v>
      </c>
      <c r="BN28" s="5">
        <v>943.41766399999995</v>
      </c>
      <c r="BO28" s="5">
        <v>930.68932299999994</v>
      </c>
      <c r="BP28" s="5">
        <v>918.005044</v>
      </c>
      <c r="BQ28" s="5">
        <v>905.369463</v>
      </c>
      <c r="BR28" s="5">
        <v>892.78987800000004</v>
      </c>
      <c r="BS28" s="5">
        <v>880.28087100000005</v>
      </c>
      <c r="BT28" s="5">
        <v>867.85985900000003</v>
      </c>
      <c r="BU28" s="5">
        <v>855.54099399999996</v>
      </c>
      <c r="BV28" s="5">
        <v>843.32859299999996</v>
      </c>
      <c r="BW28" s="5">
        <v>831.22544100000005</v>
      </c>
      <c r="BX28" s="5">
        <v>819.24142000000006</v>
      </c>
      <c r="BY28" s="5">
        <v>807.387024</v>
      </c>
      <c r="BZ28" s="5">
        <v>795.668094</v>
      </c>
      <c r="CA28" s="5">
        <v>784.08416199999999</v>
      </c>
      <c r="CB28" s="5">
        <v>772.62898300000006</v>
      </c>
      <c r="CC28" s="5">
        <v>761.29203599999994</v>
      </c>
      <c r="CD28" s="5">
        <v>750.06016</v>
      </c>
      <c r="CE28" s="5">
        <v>738.91907499999991</v>
      </c>
      <c r="CF28" s="5">
        <v>727.85401100000001</v>
      </c>
      <c r="CG28" s="5">
        <v>716.84988299999998</v>
      </c>
      <c r="CH28" s="5">
        <v>705.89144899999997</v>
      </c>
      <c r="CI28" s="5">
        <v>694.96323899999993</v>
      </c>
      <c r="CJ28" s="5">
        <v>684.0495259999999</v>
      </c>
    </row>
    <row r="29" spans="1:88" ht="12" x14ac:dyDescent="0.25">
      <c r="A29" s="4" t="s">
        <v>49</v>
      </c>
      <c r="B29" s="5">
        <v>1295.600768</v>
      </c>
      <c r="C29" s="5">
        <v>1310.152392</v>
      </c>
      <c r="D29" s="5">
        <v>1324.5172500000001</v>
      </c>
      <c r="E29" s="5">
        <v>1338.6767790000001</v>
      </c>
      <c r="F29" s="5">
        <v>1352.6422830000001</v>
      </c>
      <c r="G29" s="5">
        <v>1366.4177560000001</v>
      </c>
      <c r="H29" s="5">
        <v>1380.004385</v>
      </c>
      <c r="I29" s="5">
        <v>1393.4090330000001</v>
      </c>
      <c r="J29" s="5">
        <v>1406.631781</v>
      </c>
      <c r="K29" s="5">
        <v>1419.6558</v>
      </c>
      <c r="L29" s="5">
        <v>1432.4564739999998</v>
      </c>
      <c r="M29" s="5">
        <v>1445.0116200000002</v>
      </c>
      <c r="N29" s="5">
        <v>1457.308849</v>
      </c>
      <c r="O29" s="5">
        <v>1469.3385639999999</v>
      </c>
      <c r="P29" s="5">
        <v>1481.0833359999999</v>
      </c>
      <c r="Q29" s="5">
        <v>1492.5242760000001</v>
      </c>
      <c r="R29" s="5">
        <v>1503.642327</v>
      </c>
      <c r="S29" s="5">
        <v>1514.42716</v>
      </c>
      <c r="T29" s="5">
        <v>1524.862024</v>
      </c>
      <c r="U29" s="5">
        <v>1534.913994</v>
      </c>
      <c r="V29" s="5">
        <v>1544.5443680000001</v>
      </c>
      <c r="W29" s="5">
        <v>1553.72381</v>
      </c>
      <c r="X29" s="5">
        <v>1562.4392760000001</v>
      </c>
      <c r="Y29" s="5">
        <v>1570.6904399999999</v>
      </c>
      <c r="Z29" s="5">
        <v>1578.4781760000001</v>
      </c>
      <c r="AA29" s="5">
        <v>1585.8093249999999</v>
      </c>
      <c r="AB29" s="5">
        <v>1592.6915200000001</v>
      </c>
      <c r="AC29" s="5">
        <v>1599.1235279999999</v>
      </c>
      <c r="AD29" s="5">
        <v>1605.1093949999999</v>
      </c>
      <c r="AE29" s="5">
        <v>1610.6699329999999</v>
      </c>
      <c r="AF29" s="5">
        <v>1615.832467</v>
      </c>
      <c r="AG29" s="5">
        <v>1620.619203</v>
      </c>
      <c r="AH29" s="5">
        <v>1625.0392730000001</v>
      </c>
      <c r="AI29" s="5">
        <v>1629.0961259999999</v>
      </c>
      <c r="AJ29" s="5">
        <v>1632.7991549999999</v>
      </c>
      <c r="AK29" s="5">
        <v>1636.156868</v>
      </c>
      <c r="AL29" s="5">
        <v>1639.1760360000001</v>
      </c>
      <c r="AM29" s="5">
        <v>1641.8634240000001</v>
      </c>
      <c r="AN29" s="5">
        <v>1644.2222160000001</v>
      </c>
      <c r="AO29" s="5">
        <v>1646.250536</v>
      </c>
      <c r="AP29" s="5">
        <v>1647.9435959999998</v>
      </c>
      <c r="AQ29" s="5">
        <v>1649.2979769999999</v>
      </c>
      <c r="AR29" s="5">
        <v>1650.314901</v>
      </c>
      <c r="AS29" s="5">
        <v>1650.9967670000001</v>
      </c>
      <c r="AT29" s="5">
        <v>1651.342347</v>
      </c>
      <c r="AU29" s="5">
        <v>1651.3499310000002</v>
      </c>
      <c r="AV29" s="5">
        <v>1651.018523</v>
      </c>
      <c r="AW29" s="5">
        <v>1650.3509240000001</v>
      </c>
      <c r="AX29" s="5">
        <v>1649.3489909999998</v>
      </c>
      <c r="AY29" s="5">
        <v>1648.0100130000001</v>
      </c>
      <c r="AZ29" s="5">
        <v>1646.330105</v>
      </c>
      <c r="BA29" s="5">
        <v>1644.308538</v>
      </c>
      <c r="BB29" s="5">
        <v>1641.9495009999998</v>
      </c>
      <c r="BC29" s="5">
        <v>1639.2613719999999</v>
      </c>
      <c r="BD29" s="5">
        <v>1636.2535069999999</v>
      </c>
      <c r="BE29" s="5">
        <v>1632.9375109999999</v>
      </c>
      <c r="BF29" s="5">
        <v>1629.325556</v>
      </c>
      <c r="BG29" s="5">
        <v>1625.4264680000001</v>
      </c>
      <c r="BH29" s="5">
        <v>1621.2517309999998</v>
      </c>
      <c r="BI29" s="5">
        <v>1616.819911</v>
      </c>
      <c r="BJ29" s="5">
        <v>1612.152497</v>
      </c>
      <c r="BK29" s="5">
        <v>1607.2686820000001</v>
      </c>
      <c r="BL29" s="5">
        <v>1602.1827990000002</v>
      </c>
      <c r="BM29" s="5">
        <v>1596.905843</v>
      </c>
      <c r="BN29" s="5">
        <v>1591.449717</v>
      </c>
      <c r="BO29" s="5">
        <v>1585.8252649999999</v>
      </c>
      <c r="BP29" s="5">
        <v>1580.0437919999999</v>
      </c>
      <c r="BQ29" s="5">
        <v>1574.1155739999999</v>
      </c>
      <c r="BR29" s="5">
        <v>1568.053265</v>
      </c>
      <c r="BS29" s="5">
        <v>1561.8728019999999</v>
      </c>
      <c r="BT29" s="5">
        <v>1555.5914850000001</v>
      </c>
      <c r="BU29" s="5">
        <v>1549.223739</v>
      </c>
      <c r="BV29" s="5">
        <v>1542.7812120000001</v>
      </c>
      <c r="BW29" s="5">
        <v>1536.2701610000001</v>
      </c>
      <c r="BX29" s="5">
        <v>1529.6925959999999</v>
      </c>
      <c r="BY29" s="5">
        <v>1523.047401</v>
      </c>
      <c r="BZ29" s="5">
        <v>1516.3353789999999</v>
      </c>
      <c r="CA29" s="5">
        <v>1509.5611389999999</v>
      </c>
      <c r="CB29" s="5">
        <v>1502.7323799999999</v>
      </c>
      <c r="CC29" s="5">
        <v>1495.8584659999999</v>
      </c>
      <c r="CD29" s="5">
        <v>1488.948813</v>
      </c>
      <c r="CE29" s="5">
        <v>1482.011297</v>
      </c>
      <c r="CF29" s="5">
        <v>1475.0517399999999</v>
      </c>
      <c r="CG29" s="5">
        <v>1468.0735830000001</v>
      </c>
      <c r="CH29" s="5">
        <v>1461.0778210000001</v>
      </c>
      <c r="CI29" s="5">
        <v>1454.063085</v>
      </c>
      <c r="CJ29" s="5">
        <v>1447.0256119999999</v>
      </c>
    </row>
    <row r="30" spans="1:88" ht="12" x14ac:dyDescent="0.25">
      <c r="A30" s="4" t="s">
        <v>48</v>
      </c>
      <c r="B30" s="5">
        <f t="shared" ref="B30:AG30" si="3">SUM(B$33:B$36)/1000</f>
        <v>741.20158199999992</v>
      </c>
      <c r="C30" s="5">
        <f t="shared" si="3"/>
        <v>742.44198699999993</v>
      </c>
      <c r="D30" s="5">
        <f t="shared" si="3"/>
        <v>743.65149699999995</v>
      </c>
      <c r="E30" s="5">
        <f t="shared" si="3"/>
        <v>744.7971829999999</v>
      </c>
      <c r="F30" s="5">
        <f t="shared" si="3"/>
        <v>745.80162600000006</v>
      </c>
      <c r="G30" s="5">
        <f t="shared" si="3"/>
        <v>746.56481799999995</v>
      </c>
      <c r="H30" s="5">
        <f t="shared" si="3"/>
        <v>747.64104399999997</v>
      </c>
      <c r="I30" s="5">
        <f t="shared" si="3"/>
        <v>746.74892199999988</v>
      </c>
      <c r="J30" s="5">
        <f t="shared" si="3"/>
        <v>745.52016999999989</v>
      </c>
      <c r="K30" s="5">
        <f t="shared" si="3"/>
        <v>743.99687500000005</v>
      </c>
      <c r="L30" s="5">
        <f t="shared" si="3"/>
        <v>742.21495500000003</v>
      </c>
      <c r="M30" s="5">
        <f t="shared" si="3"/>
        <v>740.20413500000006</v>
      </c>
      <c r="N30" s="5">
        <f t="shared" si="3"/>
        <v>737.98770500000012</v>
      </c>
      <c r="O30" s="5">
        <f t="shared" si="3"/>
        <v>735.582494</v>
      </c>
      <c r="P30" s="5">
        <f t="shared" si="3"/>
        <v>733.00019800000007</v>
      </c>
      <c r="Q30" s="5">
        <f t="shared" si="3"/>
        <v>730.24847899999997</v>
      </c>
      <c r="R30" s="5">
        <f t="shared" si="3"/>
        <v>727.33480499999996</v>
      </c>
      <c r="S30" s="5">
        <f t="shared" si="3"/>
        <v>724.27123200000005</v>
      </c>
      <c r="T30" s="5">
        <f t="shared" si="3"/>
        <v>721.07787800000006</v>
      </c>
      <c r="U30" s="5">
        <f t="shared" si="3"/>
        <v>717.78452299999992</v>
      </c>
      <c r="V30" s="5">
        <f t="shared" si="3"/>
        <v>714.42630499999996</v>
      </c>
      <c r="W30" s="5">
        <f t="shared" si="3"/>
        <v>711.02972299999999</v>
      </c>
      <c r="X30" s="5">
        <f t="shared" si="3"/>
        <v>707.60973899999999</v>
      </c>
      <c r="Y30" s="5">
        <f t="shared" si="3"/>
        <v>704.16749399999992</v>
      </c>
      <c r="Z30" s="5">
        <f t="shared" si="3"/>
        <v>700.69854300000009</v>
      </c>
      <c r="AA30" s="5">
        <f t="shared" si="3"/>
        <v>697.19151900000008</v>
      </c>
      <c r="AB30" s="5">
        <f t="shared" si="3"/>
        <v>693.63763299999994</v>
      </c>
      <c r="AC30" s="5">
        <f t="shared" si="3"/>
        <v>690.03727499999991</v>
      </c>
      <c r="AD30" s="5">
        <f t="shared" si="3"/>
        <v>686.3936040000001</v>
      </c>
      <c r="AE30" s="5">
        <f t="shared" si="3"/>
        <v>682.70185099999992</v>
      </c>
      <c r="AF30" s="5">
        <f t="shared" si="3"/>
        <v>678.95616999999993</v>
      </c>
      <c r="AG30" s="5">
        <f t="shared" si="3"/>
        <v>675.15101900000002</v>
      </c>
      <c r="AH30" s="5">
        <f t="shared" ref="AH30:BM30" si="4">SUM(AH$33:AH$36)/1000</f>
        <v>671.28419400000007</v>
      </c>
      <c r="AI30" s="5">
        <f t="shared" si="4"/>
        <v>667.35284100000001</v>
      </c>
      <c r="AJ30" s="5">
        <f t="shared" si="4"/>
        <v>663.34980200000007</v>
      </c>
      <c r="AK30" s="5">
        <f t="shared" si="4"/>
        <v>659.26664900000003</v>
      </c>
      <c r="AL30" s="5">
        <f t="shared" si="4"/>
        <v>655.09696800000006</v>
      </c>
      <c r="AM30" s="5">
        <f t="shared" si="4"/>
        <v>650.83950300000004</v>
      </c>
      <c r="AN30" s="5">
        <f t="shared" si="4"/>
        <v>646.49447699999996</v>
      </c>
      <c r="AO30" s="5">
        <f t="shared" si="4"/>
        <v>642.05860600000005</v>
      </c>
      <c r="AP30" s="5">
        <f t="shared" si="4"/>
        <v>637.52880799999991</v>
      </c>
      <c r="AQ30" s="5">
        <f t="shared" si="4"/>
        <v>632.90432900000008</v>
      </c>
      <c r="AR30" s="5">
        <f t="shared" si="4"/>
        <v>628.18692699999997</v>
      </c>
      <c r="AS30" s="5">
        <f t="shared" si="4"/>
        <v>623.38196399999993</v>
      </c>
      <c r="AT30" s="5">
        <f t="shared" si="4"/>
        <v>618.49886600000002</v>
      </c>
      <c r="AU30" s="5">
        <f t="shared" si="4"/>
        <v>613.549488</v>
      </c>
      <c r="AV30" s="5">
        <f t="shared" si="4"/>
        <v>608.54533300000014</v>
      </c>
      <c r="AW30" s="5">
        <f t="shared" si="4"/>
        <v>603.49277299999994</v>
      </c>
      <c r="AX30" s="5">
        <f t="shared" si="4"/>
        <v>598.39927299999999</v>
      </c>
      <c r="AY30" s="5">
        <f t="shared" si="4"/>
        <v>593.2789039999999</v>
      </c>
      <c r="AZ30" s="5">
        <f t="shared" si="4"/>
        <v>588.147831</v>
      </c>
      <c r="BA30" s="5">
        <f t="shared" si="4"/>
        <v>583.01994899999988</v>
      </c>
      <c r="BB30" s="5">
        <f t="shared" si="4"/>
        <v>577.90374499999996</v>
      </c>
      <c r="BC30" s="5">
        <f t="shared" si="4"/>
        <v>572.80551700000012</v>
      </c>
      <c r="BD30" s="5">
        <f t="shared" si="4"/>
        <v>567.73335599999996</v>
      </c>
      <c r="BE30" s="5">
        <f t="shared" si="4"/>
        <v>562.69470699999988</v>
      </c>
      <c r="BF30" s="5">
        <f t="shared" si="4"/>
        <v>557.69595600000002</v>
      </c>
      <c r="BG30" s="5">
        <f t="shared" si="4"/>
        <v>552.74264000000005</v>
      </c>
      <c r="BH30" s="5">
        <f t="shared" si="4"/>
        <v>547.838797</v>
      </c>
      <c r="BI30" s="5">
        <f t="shared" si="4"/>
        <v>542.98719800000003</v>
      </c>
      <c r="BJ30" s="5">
        <f t="shared" si="4"/>
        <v>538.18910100000005</v>
      </c>
      <c r="BK30" s="5">
        <f t="shared" si="4"/>
        <v>533.44562699999994</v>
      </c>
      <c r="BL30" s="5">
        <f t="shared" si="4"/>
        <v>528.75826499999994</v>
      </c>
      <c r="BM30" s="5">
        <f t="shared" si="4"/>
        <v>524.12804500000004</v>
      </c>
      <c r="BN30" s="5">
        <f t="shared" ref="BN30:CJ30" si="5">SUM(BN$33:BN$36)/1000</f>
        <v>519.55407300000013</v>
      </c>
      <c r="BO30" s="5">
        <f t="shared" si="5"/>
        <v>515.03431699999999</v>
      </c>
      <c r="BP30" s="5">
        <f t="shared" si="5"/>
        <v>510.56690000000003</v>
      </c>
      <c r="BQ30" s="5">
        <f t="shared" si="5"/>
        <v>506.15027700000002</v>
      </c>
      <c r="BR30" s="5">
        <f t="shared" si="5"/>
        <v>501.78301199999993</v>
      </c>
      <c r="BS30" s="5">
        <f t="shared" si="5"/>
        <v>497.46243300000009</v>
      </c>
      <c r="BT30" s="5">
        <f t="shared" si="5"/>
        <v>493.18540100000001</v>
      </c>
      <c r="BU30" s="5">
        <f t="shared" si="5"/>
        <v>488.94859200000002</v>
      </c>
      <c r="BV30" s="5">
        <f t="shared" si="5"/>
        <v>484.74951500000003</v>
      </c>
      <c r="BW30" s="5">
        <f t="shared" si="5"/>
        <v>480.58491800000002</v>
      </c>
      <c r="BX30" s="5">
        <f t="shared" si="5"/>
        <v>476.44955000000004</v>
      </c>
      <c r="BY30" s="5">
        <f t="shared" si="5"/>
        <v>472.33708100000001</v>
      </c>
      <c r="BZ30" s="5">
        <f t="shared" si="5"/>
        <v>468.24208000000004</v>
      </c>
      <c r="CA30" s="5">
        <f t="shared" si="5"/>
        <v>464.16059499999994</v>
      </c>
      <c r="CB30" s="5">
        <f t="shared" si="5"/>
        <v>460.08979099999999</v>
      </c>
      <c r="CC30" s="5">
        <f t="shared" si="5"/>
        <v>456.02764500000001</v>
      </c>
      <c r="CD30" s="5">
        <f t="shared" si="5"/>
        <v>451.97214399999996</v>
      </c>
      <c r="CE30" s="5">
        <f t="shared" si="5"/>
        <v>447.92102299999999</v>
      </c>
      <c r="CF30" s="5">
        <f t="shared" si="5"/>
        <v>443.87156400000003</v>
      </c>
      <c r="CG30" s="5">
        <f t="shared" si="5"/>
        <v>439.82051299999989</v>
      </c>
      <c r="CH30" s="5">
        <f t="shared" si="5"/>
        <v>435.76396699999992</v>
      </c>
      <c r="CI30" s="5">
        <f t="shared" si="5"/>
        <v>431.69736200000006</v>
      </c>
      <c r="CJ30" s="5">
        <f t="shared" si="5"/>
        <v>427.61535000000003</v>
      </c>
    </row>
    <row r="31" spans="1:88" ht="12" x14ac:dyDescent="0.25">
      <c r="A31" s="4" t="s">
        <v>47</v>
      </c>
      <c r="B31" s="5">
        <v>318.67342200000002</v>
      </c>
      <c r="C31" s="5">
        <v>320.87831199999999</v>
      </c>
      <c r="D31" s="5">
        <v>323.01599200000004</v>
      </c>
      <c r="E31" s="5">
        <v>325.08475799999997</v>
      </c>
      <c r="F31" s="5">
        <v>327.09626299999996</v>
      </c>
      <c r="G31" s="5">
        <v>329.06491700000004</v>
      </c>
      <c r="H31" s="5">
        <v>331.00264700000002</v>
      </c>
      <c r="I31" s="5">
        <v>332.50939399999999</v>
      </c>
      <c r="J31" s="5">
        <v>333.91505000000001</v>
      </c>
      <c r="K31" s="5">
        <v>335.22605699999997</v>
      </c>
      <c r="L31" s="5">
        <v>336.44869599999998</v>
      </c>
      <c r="M31" s="5">
        <v>337.58906000000002</v>
      </c>
      <c r="N31" s="5">
        <v>338.65307999999999</v>
      </c>
      <c r="O31" s="5">
        <v>339.646522</v>
      </c>
      <c r="P31" s="5">
        <v>340.574926</v>
      </c>
      <c r="Q31" s="5">
        <v>341.44348599999995</v>
      </c>
      <c r="R31" s="5">
        <v>342.25681600000001</v>
      </c>
      <c r="S31" s="5">
        <v>343.01860700000003</v>
      </c>
      <c r="T31" s="5">
        <v>343.73140699999999</v>
      </c>
      <c r="U31" s="5">
        <v>344.39644799999996</v>
      </c>
      <c r="V31" s="5">
        <v>345.01404500000001</v>
      </c>
      <c r="W31" s="5">
        <v>345.58444900000001</v>
      </c>
      <c r="X31" s="5">
        <v>346.10943800000001</v>
      </c>
      <c r="Y31" s="5">
        <v>346.590127</v>
      </c>
      <c r="Z31" s="5">
        <v>347.02505699999995</v>
      </c>
      <c r="AA31" s="5">
        <v>347.41184100000004</v>
      </c>
      <c r="AB31" s="5">
        <v>347.74891600000001</v>
      </c>
      <c r="AC31" s="5">
        <v>348.03620699999999</v>
      </c>
      <c r="AD31" s="5">
        <v>348.27489199999997</v>
      </c>
      <c r="AE31" s="5">
        <v>348.46613600000001</v>
      </c>
      <c r="AF31" s="5">
        <v>348.611581</v>
      </c>
      <c r="AG31" s="5">
        <v>348.71257600000001</v>
      </c>
      <c r="AH31" s="5">
        <v>348.770174</v>
      </c>
      <c r="AI31" s="5">
        <v>348.78478999999999</v>
      </c>
      <c r="AJ31" s="5">
        <v>348.75636400000002</v>
      </c>
      <c r="AK31" s="5">
        <v>348.684594</v>
      </c>
      <c r="AL31" s="5">
        <v>348.56965700000001</v>
      </c>
      <c r="AM31" s="5">
        <v>348.41242499999998</v>
      </c>
      <c r="AN31" s="5">
        <v>348.21458100000001</v>
      </c>
      <c r="AO31" s="5">
        <v>347.97828100000004</v>
      </c>
      <c r="AP31" s="5">
        <v>347.70617099999998</v>
      </c>
      <c r="AQ31" s="5">
        <v>347.40064799999999</v>
      </c>
      <c r="AR31" s="5">
        <v>347.063042</v>
      </c>
      <c r="AS31" s="5">
        <v>346.694771</v>
      </c>
      <c r="AT31" s="5">
        <v>346.29846600000002</v>
      </c>
      <c r="AU31" s="5">
        <v>345.87708800000001</v>
      </c>
      <c r="AV31" s="5">
        <v>345.43303300000002</v>
      </c>
      <c r="AW31" s="5">
        <v>344.96728999999999</v>
      </c>
      <c r="AX31" s="5">
        <v>344.48050799999999</v>
      </c>
      <c r="AY31" s="5">
        <v>343.97409700000003</v>
      </c>
      <c r="AZ31" s="5">
        <v>343.44947100000002</v>
      </c>
      <c r="BA31" s="5">
        <v>342.90736700000002</v>
      </c>
      <c r="BB31" s="5">
        <v>342.348229</v>
      </c>
      <c r="BC31" s="5">
        <v>341.77125599999999</v>
      </c>
      <c r="BD31" s="5">
        <v>341.17411800000002</v>
      </c>
      <c r="BE31" s="5">
        <v>340.55355800000001</v>
      </c>
      <c r="BF31" s="5">
        <v>339.90682400000003</v>
      </c>
      <c r="BG31" s="5">
        <v>339.23300799999998</v>
      </c>
      <c r="BH31" s="5">
        <v>338.53141499999998</v>
      </c>
      <c r="BI31" s="5">
        <v>337.79980399999999</v>
      </c>
      <c r="BJ31" s="5">
        <v>337.03563099999997</v>
      </c>
      <c r="BK31" s="5">
        <v>336.23690700000003</v>
      </c>
      <c r="BL31" s="5">
        <v>335.40282199999996</v>
      </c>
      <c r="BM31" s="5">
        <v>334.533185</v>
      </c>
      <c r="BN31" s="5">
        <v>333.62754899999999</v>
      </c>
      <c r="BO31" s="5">
        <v>332.685697</v>
      </c>
      <c r="BP31" s="5">
        <v>331.70777099999998</v>
      </c>
      <c r="BQ31" s="5">
        <v>330.69426099999998</v>
      </c>
      <c r="BR31" s="5">
        <v>329.646027</v>
      </c>
      <c r="BS31" s="5">
        <v>328.56424400000003</v>
      </c>
      <c r="BT31" s="5">
        <v>327.45042099999995</v>
      </c>
      <c r="BU31" s="5">
        <v>326.306331</v>
      </c>
      <c r="BV31" s="5">
        <v>325.13327000000004</v>
      </c>
      <c r="BW31" s="5">
        <v>323.93332600000002</v>
      </c>
      <c r="BX31" s="5">
        <v>322.71025699999996</v>
      </c>
      <c r="BY31" s="5">
        <v>321.468571</v>
      </c>
      <c r="BZ31" s="5">
        <v>320.212175</v>
      </c>
      <c r="CA31" s="5">
        <v>318.943896</v>
      </c>
      <c r="CB31" s="5">
        <v>317.665662</v>
      </c>
      <c r="CC31" s="5">
        <v>316.37889300000001</v>
      </c>
      <c r="CD31" s="5">
        <v>315.08488299999999</v>
      </c>
      <c r="CE31" s="5">
        <v>313.78529200000003</v>
      </c>
      <c r="CF31" s="5">
        <v>312.48220799999996</v>
      </c>
      <c r="CG31" s="5">
        <v>311.17821800000002</v>
      </c>
      <c r="CH31" s="5">
        <v>309.876531</v>
      </c>
      <c r="CI31" s="5">
        <v>308.58082100000001</v>
      </c>
      <c r="CJ31" s="5">
        <v>307.29537400000004</v>
      </c>
    </row>
    <row r="32" spans="1:88" ht="11.4" x14ac:dyDescent="0.2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</row>
    <row r="33" spans="1:88" ht="12" x14ac:dyDescent="0.25">
      <c r="A33" s="4" t="s">
        <v>66</v>
      </c>
      <c r="B33" s="5">
        <v>102943.058</v>
      </c>
      <c r="C33" s="5">
        <v>103518.95600000001</v>
      </c>
      <c r="D33" s="5">
        <v>104100.674</v>
      </c>
      <c r="E33" s="5">
        <v>104676.51400000001</v>
      </c>
      <c r="F33" s="5">
        <v>105237.1</v>
      </c>
      <c r="G33" s="5">
        <v>105768.53200000001</v>
      </c>
      <c r="H33" s="5">
        <v>106261.27100000001</v>
      </c>
      <c r="I33" s="5">
        <v>106563.64599999999</v>
      </c>
      <c r="J33" s="5">
        <v>106824.63299999999</v>
      </c>
      <c r="K33" s="5">
        <v>107049.137</v>
      </c>
      <c r="L33" s="5">
        <v>107241.14499999999</v>
      </c>
      <c r="M33" s="5">
        <v>107403.679</v>
      </c>
      <c r="N33" s="5">
        <v>107538.86099999999</v>
      </c>
      <c r="O33" s="5">
        <v>107647.80799999999</v>
      </c>
      <c r="P33" s="5">
        <v>107730.886</v>
      </c>
      <c r="Q33" s="5">
        <v>107787.95599999999</v>
      </c>
      <c r="R33" s="5">
        <v>107819.01999999999</v>
      </c>
      <c r="S33" s="5">
        <v>107825.08799999999</v>
      </c>
      <c r="T33" s="5">
        <v>107808.81200000001</v>
      </c>
      <c r="U33" s="5">
        <v>107774.758</v>
      </c>
      <c r="V33" s="5">
        <v>107728.59700000001</v>
      </c>
      <c r="W33" s="5">
        <v>107674.68700000001</v>
      </c>
      <c r="X33" s="5">
        <v>107615.003</v>
      </c>
      <c r="Y33" s="5">
        <v>107549.629</v>
      </c>
      <c r="Z33" s="5">
        <v>107478.70799999998</v>
      </c>
      <c r="AA33" s="5">
        <v>107401.682</v>
      </c>
      <c r="AB33" s="5">
        <v>107318.07900000001</v>
      </c>
      <c r="AC33" s="5">
        <v>107227.98699999999</v>
      </c>
      <c r="AD33" s="5">
        <v>107131.61200000001</v>
      </c>
      <c r="AE33" s="5">
        <v>107027.912</v>
      </c>
      <c r="AF33" s="5">
        <v>106915.62</v>
      </c>
      <c r="AG33" s="5">
        <v>106793.44500000001</v>
      </c>
      <c r="AH33" s="5">
        <v>106660.982</v>
      </c>
      <c r="AI33" s="5">
        <v>106517.514</v>
      </c>
      <c r="AJ33" s="5">
        <v>106360.76000000001</v>
      </c>
      <c r="AK33" s="5">
        <v>106188.069</v>
      </c>
      <c r="AL33" s="5">
        <v>105997.375</v>
      </c>
      <c r="AM33" s="5">
        <v>105787.96</v>
      </c>
      <c r="AN33" s="5">
        <v>105560.007</v>
      </c>
      <c r="AO33" s="5">
        <v>105313.144</v>
      </c>
      <c r="AP33" s="5">
        <v>105047.231</v>
      </c>
      <c r="AQ33" s="5">
        <v>104762.43799999999</v>
      </c>
      <c r="AR33" s="5">
        <v>104458.83000000002</v>
      </c>
      <c r="AS33" s="5">
        <v>104137.26000000001</v>
      </c>
      <c r="AT33" s="5">
        <v>103799.632</v>
      </c>
      <c r="AU33" s="5">
        <v>103448.47099999999</v>
      </c>
      <c r="AV33" s="5">
        <v>103086.02</v>
      </c>
      <c r="AW33" s="5">
        <v>102713.159</v>
      </c>
      <c r="AX33" s="5">
        <v>102330.72600000001</v>
      </c>
      <c r="AY33" s="5">
        <v>101940.932</v>
      </c>
      <c r="AZ33" s="5">
        <v>101546.201</v>
      </c>
      <c r="BA33" s="5">
        <v>101148.52599999998</v>
      </c>
      <c r="BB33" s="5">
        <v>100748.86300000001</v>
      </c>
      <c r="BC33" s="5">
        <v>100347.59999999999</v>
      </c>
      <c r="BD33" s="5">
        <v>99944.686000000002</v>
      </c>
      <c r="BE33" s="5">
        <v>99539.740999999995</v>
      </c>
      <c r="BF33" s="5">
        <v>99132.384000000005</v>
      </c>
      <c r="BG33" s="5">
        <v>98722.90399999998</v>
      </c>
      <c r="BH33" s="5">
        <v>98311.374999999985</v>
      </c>
      <c r="BI33" s="5">
        <v>97897.103999999992</v>
      </c>
      <c r="BJ33" s="5">
        <v>97478.896000000008</v>
      </c>
      <c r="BK33" s="5">
        <v>97055.990999999995</v>
      </c>
      <c r="BL33" s="5">
        <v>96628.124999999985</v>
      </c>
      <c r="BM33" s="5">
        <v>96195.445000000007</v>
      </c>
      <c r="BN33" s="5">
        <v>95757.838000000003</v>
      </c>
      <c r="BO33" s="5">
        <v>95315.119000000006</v>
      </c>
      <c r="BP33" s="5">
        <v>94867.327999999994</v>
      </c>
      <c r="BQ33" s="5">
        <v>94414.421000000002</v>
      </c>
      <c r="BR33" s="5">
        <v>93956.575999999986</v>
      </c>
      <c r="BS33" s="5">
        <v>93494.570000000022</v>
      </c>
      <c r="BT33" s="5">
        <v>93029.28300000001</v>
      </c>
      <c r="BU33" s="5">
        <v>92561.540000000008</v>
      </c>
      <c r="BV33" s="5">
        <v>92091.52399999999</v>
      </c>
      <c r="BW33" s="5">
        <v>91619.346000000005</v>
      </c>
      <c r="BX33" s="5">
        <v>91145.649000000005</v>
      </c>
      <c r="BY33" s="5">
        <v>90670.984000000011</v>
      </c>
      <c r="BZ33" s="5">
        <v>90195.72</v>
      </c>
      <c r="CA33" s="5">
        <v>89720.024000000005</v>
      </c>
      <c r="CB33" s="5">
        <v>89243.869000000006</v>
      </c>
      <c r="CC33" s="5">
        <v>88767.093999999997</v>
      </c>
      <c r="CD33" s="5">
        <v>88289.347000000009</v>
      </c>
      <c r="CE33" s="5">
        <v>87810.32699999999</v>
      </c>
      <c r="CF33" s="5">
        <v>87329.71</v>
      </c>
      <c r="CG33" s="5">
        <v>86847.240999999995</v>
      </c>
      <c r="CH33" s="5">
        <v>86362.543999999994</v>
      </c>
      <c r="CI33" s="5">
        <v>85875.456000000006</v>
      </c>
      <c r="CJ33" s="5">
        <v>85385.641000000003</v>
      </c>
    </row>
    <row r="34" spans="1:88" ht="12" x14ac:dyDescent="0.25">
      <c r="A34" s="4" t="s">
        <v>65</v>
      </c>
      <c r="B34" s="5">
        <v>152571.52299999999</v>
      </c>
      <c r="C34" s="5">
        <v>152447.88199999998</v>
      </c>
      <c r="D34" s="5">
        <v>152319.54100000003</v>
      </c>
      <c r="E34" s="5">
        <v>152178.77200000003</v>
      </c>
      <c r="F34" s="5">
        <v>152019.75999999998</v>
      </c>
      <c r="G34" s="5">
        <v>151828.95299999998</v>
      </c>
      <c r="H34" s="5">
        <v>152220.24200000003</v>
      </c>
      <c r="I34" s="5">
        <v>151802.97099999999</v>
      </c>
      <c r="J34" s="5">
        <v>151316.21</v>
      </c>
      <c r="K34" s="5">
        <v>150769.07200000001</v>
      </c>
      <c r="L34" s="5">
        <v>150169.60200000001</v>
      </c>
      <c r="M34" s="5">
        <v>149524.82</v>
      </c>
      <c r="N34" s="5">
        <v>148840.62900000002</v>
      </c>
      <c r="O34" s="5">
        <v>148121.80199999997</v>
      </c>
      <c r="P34" s="5">
        <v>147372.10700000002</v>
      </c>
      <c r="Q34" s="5">
        <v>146594.66599999997</v>
      </c>
      <c r="R34" s="5">
        <v>145791.96699999998</v>
      </c>
      <c r="S34" s="5">
        <v>144966.84599999999</v>
      </c>
      <c r="T34" s="5">
        <v>144122.60900000003</v>
      </c>
      <c r="U34" s="5">
        <v>143263.26399999997</v>
      </c>
      <c r="V34" s="5">
        <v>142393.155</v>
      </c>
      <c r="W34" s="5">
        <v>141515.10499999995</v>
      </c>
      <c r="X34" s="5">
        <v>140631.31999999998</v>
      </c>
      <c r="Y34" s="5">
        <v>139741.15399999998</v>
      </c>
      <c r="Z34" s="5">
        <v>138841.63800000001</v>
      </c>
      <c r="AA34" s="5">
        <v>137927.97200000004</v>
      </c>
      <c r="AB34" s="5">
        <v>136996.37799999994</v>
      </c>
      <c r="AC34" s="5">
        <v>136045.90499999997</v>
      </c>
      <c r="AD34" s="5">
        <v>135076.44699999999</v>
      </c>
      <c r="AE34" s="5">
        <v>134086.21599999999</v>
      </c>
      <c r="AF34" s="5">
        <v>133073.39300000001</v>
      </c>
      <c r="AG34" s="5">
        <v>132036.296</v>
      </c>
      <c r="AH34" s="5">
        <v>130974.01300000001</v>
      </c>
      <c r="AI34" s="5">
        <v>129885.883</v>
      </c>
      <c r="AJ34" s="5">
        <v>128770.93100000001</v>
      </c>
      <c r="AK34" s="5">
        <v>127628.36300000001</v>
      </c>
      <c r="AL34" s="5">
        <v>126457.65000000001</v>
      </c>
      <c r="AM34" s="5">
        <v>125258.974</v>
      </c>
      <c r="AN34" s="5">
        <v>124032.65099999997</v>
      </c>
      <c r="AO34" s="5">
        <v>122778.45000000001</v>
      </c>
      <c r="AP34" s="5">
        <v>121496.20499999999</v>
      </c>
      <c r="AQ34" s="5">
        <v>120186.33399999999</v>
      </c>
      <c r="AR34" s="5">
        <v>118850.02099999999</v>
      </c>
      <c r="AS34" s="5">
        <v>117489.20699999999</v>
      </c>
      <c r="AT34" s="5">
        <v>116106.86200000001</v>
      </c>
      <c r="AU34" s="5">
        <v>114706.53500000002</v>
      </c>
      <c r="AV34" s="5">
        <v>113291.697</v>
      </c>
      <c r="AW34" s="5">
        <v>111864.68</v>
      </c>
      <c r="AX34" s="5">
        <v>110428.31399999997</v>
      </c>
      <c r="AY34" s="5">
        <v>108987.07199999997</v>
      </c>
      <c r="AZ34" s="5">
        <v>107546.13200000001</v>
      </c>
      <c r="BA34" s="5">
        <v>106109.99099999998</v>
      </c>
      <c r="BB34" s="5">
        <v>104681.62800000001</v>
      </c>
      <c r="BC34" s="5">
        <v>103263.42200000002</v>
      </c>
      <c r="BD34" s="5">
        <v>101858.88199999997</v>
      </c>
      <c r="BE34" s="5">
        <v>100471.40800000001</v>
      </c>
      <c r="BF34" s="5">
        <v>99103.969999999972</v>
      </c>
      <c r="BG34" s="5">
        <v>97758.437000000005</v>
      </c>
      <c r="BH34" s="5">
        <v>96436.300999999992</v>
      </c>
      <c r="BI34" s="5">
        <v>95139.172000000006</v>
      </c>
      <c r="BJ34" s="5">
        <v>93868.179000000033</v>
      </c>
      <c r="BK34" s="5">
        <v>92624.203000000009</v>
      </c>
      <c r="BL34" s="5">
        <v>91407.741999999984</v>
      </c>
      <c r="BM34" s="5">
        <v>90218.732000000004</v>
      </c>
      <c r="BN34" s="5">
        <v>89056.006999999998</v>
      </c>
      <c r="BO34" s="5">
        <v>87917.73000000001</v>
      </c>
      <c r="BP34" s="5">
        <v>86802.311999999991</v>
      </c>
      <c r="BQ34" s="5">
        <v>85708.818999999989</v>
      </c>
      <c r="BR34" s="5">
        <v>84636.260999999999</v>
      </c>
      <c r="BS34" s="5">
        <v>83582.058999999994</v>
      </c>
      <c r="BT34" s="5">
        <v>82543.294999999998</v>
      </c>
      <c r="BU34" s="5">
        <v>81517.318999999974</v>
      </c>
      <c r="BV34" s="5">
        <v>80502.794000000009</v>
      </c>
      <c r="BW34" s="5">
        <v>79498.469999999987</v>
      </c>
      <c r="BX34" s="5">
        <v>78502.434999999998</v>
      </c>
      <c r="BY34" s="5">
        <v>77512.518999999986</v>
      </c>
      <c r="BZ34" s="5">
        <v>76527.027000000031</v>
      </c>
      <c r="CA34" s="5">
        <v>75544.847000000009</v>
      </c>
      <c r="CB34" s="5">
        <v>74565.481999999975</v>
      </c>
      <c r="CC34" s="5">
        <v>73588.697</v>
      </c>
      <c r="CD34" s="5">
        <v>72614.563999999969</v>
      </c>
      <c r="CE34" s="5">
        <v>71643.163</v>
      </c>
      <c r="CF34" s="5">
        <v>70674.686000000002</v>
      </c>
      <c r="CG34" s="5">
        <v>69709.28899999999</v>
      </c>
      <c r="CH34" s="5">
        <v>68747.195999999982</v>
      </c>
      <c r="CI34" s="5">
        <v>67788.347999999998</v>
      </c>
      <c r="CJ34" s="5">
        <v>66832.744999999995</v>
      </c>
    </row>
    <row r="35" spans="1:88" ht="12" x14ac:dyDescent="0.25">
      <c r="A35" s="4" t="s">
        <v>64</v>
      </c>
      <c r="B35" s="5">
        <v>191207.921</v>
      </c>
      <c r="C35" s="5">
        <v>192084.39899999998</v>
      </c>
      <c r="D35" s="5">
        <v>192979.26400000002</v>
      </c>
      <c r="E35" s="5">
        <v>193885.82699999996</v>
      </c>
      <c r="F35" s="5">
        <v>194754.50600000002</v>
      </c>
      <c r="G35" s="5">
        <v>195522.41200000001</v>
      </c>
      <c r="H35" s="5">
        <v>196146.32099999997</v>
      </c>
      <c r="I35" s="5">
        <v>196233.79699999996</v>
      </c>
      <c r="J35" s="5">
        <v>196252.359</v>
      </c>
      <c r="K35" s="5">
        <v>196209.93999999994</v>
      </c>
      <c r="L35" s="5">
        <v>196113.13200000001</v>
      </c>
      <c r="M35" s="5">
        <v>195967.16200000004</v>
      </c>
      <c r="N35" s="5">
        <v>195775.93600000002</v>
      </c>
      <c r="O35" s="5">
        <v>195541.85700000002</v>
      </c>
      <c r="P35" s="5">
        <v>195266.27300000002</v>
      </c>
      <c r="Q35" s="5">
        <v>194949.65999999997</v>
      </c>
      <c r="R35" s="5">
        <v>194592.48199999999</v>
      </c>
      <c r="S35" s="5">
        <v>194196.27300000002</v>
      </c>
      <c r="T35" s="5">
        <v>193764.39199999999</v>
      </c>
      <c r="U35" s="5">
        <v>193302.42800000001</v>
      </c>
      <c r="V35" s="5">
        <v>192817.19399999999</v>
      </c>
      <c r="W35" s="5">
        <v>192313.65700000001</v>
      </c>
      <c r="X35" s="5">
        <v>191794.51699999999</v>
      </c>
      <c r="Y35" s="5">
        <v>191259.24500000002</v>
      </c>
      <c r="Z35" s="5">
        <v>190705.29900000003</v>
      </c>
      <c r="AA35" s="5">
        <v>190128.38600000003</v>
      </c>
      <c r="AB35" s="5">
        <v>189525.40300000002</v>
      </c>
      <c r="AC35" s="5">
        <v>188895.95599999998</v>
      </c>
      <c r="AD35" s="5">
        <v>188241.11299999998</v>
      </c>
      <c r="AE35" s="5">
        <v>187560.36999999997</v>
      </c>
      <c r="AF35" s="5">
        <v>186853.36900000001</v>
      </c>
      <c r="AG35" s="5">
        <v>186119.864</v>
      </c>
      <c r="AH35" s="5">
        <v>185359.932</v>
      </c>
      <c r="AI35" s="5">
        <v>184573.65199999997</v>
      </c>
      <c r="AJ35" s="5">
        <v>183761.049</v>
      </c>
      <c r="AK35" s="5">
        <v>182922.22299999997</v>
      </c>
      <c r="AL35" s="5">
        <v>182057.476</v>
      </c>
      <c r="AM35" s="5">
        <v>181167.80800000002</v>
      </c>
      <c r="AN35" s="5">
        <v>180254.26799999998</v>
      </c>
      <c r="AO35" s="5">
        <v>179317.48799999998</v>
      </c>
      <c r="AP35" s="5">
        <v>178358.34099999999</v>
      </c>
      <c r="AQ35" s="5">
        <v>177378.07399999999</v>
      </c>
      <c r="AR35" s="5">
        <v>176377.864</v>
      </c>
      <c r="AS35" s="5">
        <v>175359.93699999998</v>
      </c>
      <c r="AT35" s="5">
        <v>174328.06299999999</v>
      </c>
      <c r="AU35" s="5">
        <v>173286.77599999998</v>
      </c>
      <c r="AV35" s="5">
        <v>172239.99500000005</v>
      </c>
      <c r="AW35" s="5">
        <v>171189.53999999998</v>
      </c>
      <c r="AX35" s="5">
        <v>170136.88700000002</v>
      </c>
      <c r="AY35" s="5">
        <v>169085.28099999999</v>
      </c>
      <c r="AZ35" s="5">
        <v>168038.22399999996</v>
      </c>
      <c r="BA35" s="5">
        <v>166998.33499999996</v>
      </c>
      <c r="BB35" s="5">
        <v>165967.16800000001</v>
      </c>
      <c r="BC35" s="5">
        <v>164944.97900000002</v>
      </c>
      <c r="BD35" s="5">
        <v>163930.98899999997</v>
      </c>
      <c r="BE35" s="5">
        <v>162923.55899999998</v>
      </c>
      <c r="BF35" s="5">
        <v>161921.21099999998</v>
      </c>
      <c r="BG35" s="5">
        <v>160924.101</v>
      </c>
      <c r="BH35" s="5">
        <v>159932.14199999999</v>
      </c>
      <c r="BI35" s="5">
        <v>158943.64600000001</v>
      </c>
      <c r="BJ35" s="5">
        <v>157956.57300000003</v>
      </c>
      <c r="BK35" s="5">
        <v>156969.24799999996</v>
      </c>
      <c r="BL35" s="5">
        <v>155981.06799999997</v>
      </c>
      <c r="BM35" s="5">
        <v>154992.03700000001</v>
      </c>
      <c r="BN35" s="5">
        <v>154001.80800000002</v>
      </c>
      <c r="BO35" s="5">
        <v>153010.29</v>
      </c>
      <c r="BP35" s="5">
        <v>152017.451</v>
      </c>
      <c r="BQ35" s="5">
        <v>151022.94600000003</v>
      </c>
      <c r="BR35" s="5">
        <v>150026.98799999998</v>
      </c>
      <c r="BS35" s="5">
        <v>149030.58500000002</v>
      </c>
      <c r="BT35" s="5">
        <v>148035.17200000002</v>
      </c>
      <c r="BU35" s="5">
        <v>147041.81999999998</v>
      </c>
      <c r="BV35" s="5">
        <v>146050.79499999998</v>
      </c>
      <c r="BW35" s="5">
        <v>145062.04699999999</v>
      </c>
      <c r="BX35" s="5">
        <v>144075.77800000005</v>
      </c>
      <c r="BY35" s="5">
        <v>143092.10400000002</v>
      </c>
      <c r="BZ35" s="5">
        <v>142111.035</v>
      </c>
      <c r="CA35" s="5">
        <v>141132.62400000001</v>
      </c>
      <c r="CB35" s="5">
        <v>140156.62099999998</v>
      </c>
      <c r="CC35" s="5">
        <v>139182.894</v>
      </c>
      <c r="CD35" s="5">
        <v>138210.99799999999</v>
      </c>
      <c r="CE35" s="5">
        <v>137240.6</v>
      </c>
      <c r="CF35" s="5">
        <v>136271.18100000001</v>
      </c>
      <c r="CG35" s="5">
        <v>135302.125</v>
      </c>
      <c r="CH35" s="5">
        <v>134332.82699999999</v>
      </c>
      <c r="CI35" s="5">
        <v>133362.56200000001</v>
      </c>
      <c r="CJ35" s="5">
        <v>132390.42799999999</v>
      </c>
    </row>
    <row r="36" spans="1:88" ht="12" x14ac:dyDescent="0.25">
      <c r="A36" s="4" t="s">
        <v>54</v>
      </c>
      <c r="B36" s="5">
        <v>294479.08</v>
      </c>
      <c r="C36" s="5">
        <v>294390.75</v>
      </c>
      <c r="D36" s="5">
        <v>294252.01799999998</v>
      </c>
      <c r="E36" s="5">
        <v>294056.06999999995</v>
      </c>
      <c r="F36" s="5">
        <v>293790.26</v>
      </c>
      <c r="G36" s="5">
        <v>293444.92099999997</v>
      </c>
      <c r="H36" s="5">
        <v>293013.21000000002</v>
      </c>
      <c r="I36" s="5">
        <v>292148.50799999997</v>
      </c>
      <c r="J36" s="5">
        <v>291126.96799999999</v>
      </c>
      <c r="K36" s="5">
        <v>289968.72600000002</v>
      </c>
      <c r="L36" s="5">
        <v>288691.076</v>
      </c>
      <c r="M36" s="5">
        <v>287308.47399999999</v>
      </c>
      <c r="N36" s="5">
        <v>285832.27900000004</v>
      </c>
      <c r="O36" s="5">
        <v>284271.027</v>
      </c>
      <c r="P36" s="5">
        <v>282630.93199999997</v>
      </c>
      <c r="Q36" s="5">
        <v>280916.19699999999</v>
      </c>
      <c r="R36" s="5">
        <v>279131.33600000001</v>
      </c>
      <c r="S36" s="5">
        <v>277283.02500000002</v>
      </c>
      <c r="T36" s="5">
        <v>275382.065</v>
      </c>
      <c r="U36" s="5">
        <v>273444.07299999997</v>
      </c>
      <c r="V36" s="5">
        <v>271487.359</v>
      </c>
      <c r="W36" s="5">
        <v>269526.27400000003</v>
      </c>
      <c r="X36" s="5">
        <v>267568.89899999998</v>
      </c>
      <c r="Y36" s="5">
        <v>265617.46599999996</v>
      </c>
      <c r="Z36" s="5">
        <v>263672.89800000004</v>
      </c>
      <c r="AA36" s="5">
        <v>261733.47899999999</v>
      </c>
      <c r="AB36" s="5">
        <v>259797.77299999999</v>
      </c>
      <c r="AC36" s="5">
        <v>257867.427</v>
      </c>
      <c r="AD36" s="5">
        <v>255944.432</v>
      </c>
      <c r="AE36" s="5">
        <v>254027.353</v>
      </c>
      <c r="AF36" s="5">
        <v>252113.788</v>
      </c>
      <c r="AG36" s="5">
        <v>250201.41399999999</v>
      </c>
      <c r="AH36" s="5">
        <v>248289.26699999999</v>
      </c>
      <c r="AI36" s="5">
        <v>246375.79200000002</v>
      </c>
      <c r="AJ36" s="5">
        <v>244457.06200000001</v>
      </c>
      <c r="AK36" s="5">
        <v>242527.99400000001</v>
      </c>
      <c r="AL36" s="5">
        <v>240584.46700000003</v>
      </c>
      <c r="AM36" s="5">
        <v>238624.761</v>
      </c>
      <c r="AN36" s="5">
        <v>236647.55099999998</v>
      </c>
      <c r="AO36" s="5">
        <v>234649.524</v>
      </c>
      <c r="AP36" s="5">
        <v>232627.03100000002</v>
      </c>
      <c r="AQ36" s="5">
        <v>230577.48299999998</v>
      </c>
      <c r="AR36" s="5">
        <v>228500.212</v>
      </c>
      <c r="AS36" s="5">
        <v>226395.55999999997</v>
      </c>
      <c r="AT36" s="5">
        <v>224264.30899999998</v>
      </c>
      <c r="AU36" s="5">
        <v>222107.70600000001</v>
      </c>
      <c r="AV36" s="5">
        <v>219927.62100000001</v>
      </c>
      <c r="AW36" s="5">
        <v>217725.394</v>
      </c>
      <c r="AX36" s="5">
        <v>215503.34600000002</v>
      </c>
      <c r="AY36" s="5">
        <v>213265.61900000001</v>
      </c>
      <c r="AZ36" s="5">
        <v>211017.27399999998</v>
      </c>
      <c r="BA36" s="5">
        <v>208763.09699999998</v>
      </c>
      <c r="BB36" s="5">
        <v>206506.08599999998</v>
      </c>
      <c r="BC36" s="5">
        <v>204249.51600000003</v>
      </c>
      <c r="BD36" s="5">
        <v>201998.79900000003</v>
      </c>
      <c r="BE36" s="5">
        <v>199759.99900000001</v>
      </c>
      <c r="BF36" s="5">
        <v>197538.391</v>
      </c>
      <c r="BG36" s="5">
        <v>195337.198</v>
      </c>
      <c r="BH36" s="5">
        <v>193158.97900000002</v>
      </c>
      <c r="BI36" s="5">
        <v>191007.27600000001</v>
      </c>
      <c r="BJ36" s="5">
        <v>188885.45299999998</v>
      </c>
      <c r="BK36" s="5">
        <v>186796.185</v>
      </c>
      <c r="BL36" s="5">
        <v>184741.33</v>
      </c>
      <c r="BM36" s="5">
        <v>182721.83100000001</v>
      </c>
      <c r="BN36" s="5">
        <v>180738.42</v>
      </c>
      <c r="BO36" s="5">
        <v>178791.17800000001</v>
      </c>
      <c r="BP36" s="5">
        <v>176879.80900000001</v>
      </c>
      <c r="BQ36" s="5">
        <v>175004.09100000001</v>
      </c>
      <c r="BR36" s="5">
        <v>173163.18699999998</v>
      </c>
      <c r="BS36" s="5">
        <v>171355.21900000001</v>
      </c>
      <c r="BT36" s="5">
        <v>169577.65100000001</v>
      </c>
      <c r="BU36" s="5">
        <v>167827.913</v>
      </c>
      <c r="BV36" s="5">
        <v>166104.40200000003</v>
      </c>
      <c r="BW36" s="5">
        <v>164405.05499999999</v>
      </c>
      <c r="BX36" s="5">
        <v>162725.68799999997</v>
      </c>
      <c r="BY36" s="5">
        <v>161061.47399999999</v>
      </c>
      <c r="BZ36" s="5">
        <v>159408.29800000001</v>
      </c>
      <c r="CA36" s="5">
        <v>157763.1</v>
      </c>
      <c r="CB36" s="5">
        <v>156123.81900000002</v>
      </c>
      <c r="CC36" s="5">
        <v>154488.95999999999</v>
      </c>
      <c r="CD36" s="5">
        <v>152857.23499999999</v>
      </c>
      <c r="CE36" s="5">
        <v>151226.93300000002</v>
      </c>
      <c r="CF36" s="5">
        <v>149595.98699999999</v>
      </c>
      <c r="CG36" s="5">
        <v>147961.85799999998</v>
      </c>
      <c r="CH36" s="5">
        <v>146321.4</v>
      </c>
      <c r="CI36" s="5">
        <v>144670.99600000001</v>
      </c>
      <c r="CJ36" s="5">
        <v>143006.53600000002</v>
      </c>
    </row>
    <row r="37" spans="1:88" ht="14.4" x14ac:dyDescent="0.3">
      <c r="A37" s="1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spans="1:88" ht="14.4" x14ac:dyDescent="0.3">
      <c r="A38" s="11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spans="1:88" ht="14.4" x14ac:dyDescent="0.3">
      <c r="A39" s="11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spans="1:88" ht="12" x14ac:dyDescent="0.2">
      <c r="AC40" s="2"/>
      <c r="AD40" s="22" t="s">
        <v>63</v>
      </c>
      <c r="AE40" s="23"/>
      <c r="AF40" s="23"/>
      <c r="AG40" s="23"/>
      <c r="AH40" s="23"/>
      <c r="AI40" s="23"/>
      <c r="AJ40" s="23"/>
      <c r="AK40" s="23"/>
      <c r="AL40" s="23"/>
      <c r="AM40" s="24"/>
      <c r="AP40" s="19" t="s">
        <v>62</v>
      </c>
      <c r="AQ40" s="20"/>
      <c r="AR40" s="20"/>
      <c r="AS40" s="20"/>
      <c r="AT40" s="20"/>
      <c r="AU40" s="20"/>
      <c r="AV40" s="20"/>
      <c r="AW40" s="20"/>
      <c r="AX40" s="20"/>
      <c r="AY40" s="20"/>
      <c r="AZ40" s="21"/>
    </row>
    <row r="41" spans="1:88" ht="12" x14ac:dyDescent="0.2">
      <c r="D41" s="1"/>
      <c r="E41" s="22" t="s">
        <v>61</v>
      </c>
      <c r="F41" s="23"/>
      <c r="G41" s="23"/>
      <c r="H41" s="23"/>
      <c r="I41" s="23"/>
      <c r="J41" s="23"/>
      <c r="K41" s="23"/>
      <c r="L41" s="23"/>
      <c r="M41" s="23"/>
      <c r="N41" s="24"/>
      <c r="Q41" s="1"/>
      <c r="R41" s="22" t="s">
        <v>60</v>
      </c>
      <c r="S41" s="23"/>
      <c r="T41" s="23"/>
      <c r="U41" s="23"/>
      <c r="V41" s="23"/>
      <c r="W41" s="23"/>
      <c r="X41" s="23"/>
      <c r="Y41" s="23"/>
      <c r="Z41" s="23"/>
      <c r="AA41" s="24"/>
      <c r="AC41" s="2" t="s">
        <v>59</v>
      </c>
      <c r="AD41" s="14">
        <f t="shared" ref="AD41:AM41" si="6">(E79-E49)/E49</f>
        <v>0.3204823465805226</v>
      </c>
      <c r="AE41" s="14">
        <f t="shared" si="6"/>
        <v>3.878760623551035E-2</v>
      </c>
      <c r="AF41" s="14">
        <f t="shared" si="6"/>
        <v>-7.9405277828766361E-3</v>
      </c>
      <c r="AG41" s="14">
        <f t="shared" si="6"/>
        <v>0.19340894171319706</v>
      </c>
      <c r="AH41" s="14">
        <f t="shared" si="6"/>
        <v>0.9365621388980957</v>
      </c>
      <c r="AI41" s="14">
        <f t="shared" si="6"/>
        <v>0.24243934079030999</v>
      </c>
      <c r="AJ41" s="14">
        <f t="shared" si="6"/>
        <v>-3.249952015313539E-2</v>
      </c>
      <c r="AK41" s="14">
        <f t="shared" si="6"/>
        <v>0.29958747631080901</v>
      </c>
      <c r="AL41" s="14">
        <f t="shared" si="6"/>
        <v>-5.7504071432439935E-2</v>
      </c>
      <c r="AM41" s="14">
        <f t="shared" si="6"/>
        <v>0.14199224817679468</v>
      </c>
      <c r="AP41" s="2" t="s">
        <v>59</v>
      </c>
      <c r="AQ41" s="14">
        <f t="shared" ref="AQ41:AZ41" si="7">(R79-R49)/R49</f>
        <v>0.20953096774469734</v>
      </c>
      <c r="AR41" s="14">
        <f t="shared" si="7"/>
        <v>-3.630874894170448E-2</v>
      </c>
      <c r="AS41" s="14">
        <f t="shared" si="7"/>
        <v>-8.5162757664009395E-2</v>
      </c>
      <c r="AT41" s="14">
        <f t="shared" si="7"/>
        <v>8.9027069434368236E-2</v>
      </c>
      <c r="AU41" s="14">
        <f t="shared" si="7"/>
        <v>0.78434373111553302</v>
      </c>
      <c r="AV41" s="14">
        <f t="shared" si="7"/>
        <v>0.11745727988960861</v>
      </c>
      <c r="AW41" s="14">
        <f t="shared" si="7"/>
        <v>-0.10123136130453446</v>
      </c>
      <c r="AX41" s="14">
        <f t="shared" si="7"/>
        <v>0.18780494744587359</v>
      </c>
      <c r="AY41" s="14">
        <f t="shared" si="7"/>
        <v>-0.12378142792278257</v>
      </c>
      <c r="AZ41" s="14">
        <f t="shared" si="7"/>
        <v>5.3072113347782321E-2</v>
      </c>
    </row>
    <row r="42" spans="1:88" ht="12" x14ac:dyDescent="0.25">
      <c r="D42" s="1"/>
      <c r="E42" s="3" t="s">
        <v>56</v>
      </c>
      <c r="F42" s="3" t="s">
        <v>55</v>
      </c>
      <c r="G42" s="3" t="s">
        <v>54</v>
      </c>
      <c r="H42" s="3" t="s">
        <v>53</v>
      </c>
      <c r="I42" s="3" t="s">
        <v>52</v>
      </c>
      <c r="J42" s="3" t="s">
        <v>51</v>
      </c>
      <c r="K42" s="3" t="s">
        <v>50</v>
      </c>
      <c r="L42" s="3" t="s">
        <v>49</v>
      </c>
      <c r="M42" s="3" t="s">
        <v>48</v>
      </c>
      <c r="N42" s="3" t="s">
        <v>47</v>
      </c>
      <c r="Q42" s="1"/>
      <c r="R42" s="3" t="s">
        <v>56</v>
      </c>
      <c r="S42" s="3" t="s">
        <v>55</v>
      </c>
      <c r="T42" s="3" t="s">
        <v>54</v>
      </c>
      <c r="U42" s="3" t="s">
        <v>53</v>
      </c>
      <c r="V42" s="3" t="s">
        <v>52</v>
      </c>
      <c r="W42" s="3" t="s">
        <v>51</v>
      </c>
      <c r="X42" s="3" t="s">
        <v>50</v>
      </c>
      <c r="Y42" s="3" t="s">
        <v>49</v>
      </c>
      <c r="Z42" s="3" t="s">
        <v>48</v>
      </c>
      <c r="AA42" s="3" t="s">
        <v>47</v>
      </c>
      <c r="AC42" s="2"/>
      <c r="AD42" s="1" t="s">
        <v>56</v>
      </c>
      <c r="AE42" s="1" t="s">
        <v>55</v>
      </c>
      <c r="AF42" s="1" t="s">
        <v>54</v>
      </c>
      <c r="AG42" s="1" t="s">
        <v>53</v>
      </c>
      <c r="AH42" s="1" t="s">
        <v>52</v>
      </c>
      <c r="AI42" s="1" t="s">
        <v>51</v>
      </c>
      <c r="AJ42" s="1" t="s">
        <v>50</v>
      </c>
      <c r="AK42" s="1" t="s">
        <v>49</v>
      </c>
      <c r="AL42" s="1" t="s">
        <v>48</v>
      </c>
      <c r="AM42" s="1" t="s">
        <v>47</v>
      </c>
      <c r="AP42" s="2"/>
      <c r="AQ42" s="2" t="s">
        <v>56</v>
      </c>
      <c r="AR42" s="2" t="s">
        <v>55</v>
      </c>
      <c r="AS42" s="2" t="s">
        <v>54</v>
      </c>
      <c r="AT42" s="2" t="s">
        <v>53</v>
      </c>
      <c r="AU42" s="2" t="s">
        <v>52</v>
      </c>
      <c r="AV42" s="2" t="s">
        <v>51</v>
      </c>
      <c r="AW42" s="2" t="s">
        <v>50</v>
      </c>
      <c r="AX42" s="2" t="s">
        <v>49</v>
      </c>
      <c r="AY42" s="2" t="s">
        <v>48</v>
      </c>
      <c r="AZ42" s="2" t="s">
        <v>47</v>
      </c>
    </row>
    <row r="43" spans="1:88" ht="12" x14ac:dyDescent="0.2">
      <c r="D43" s="1" t="s">
        <v>46</v>
      </c>
      <c r="E43" s="2">
        <f t="shared" ref="E43:E89" si="8">SUM(F43:J43)</f>
        <v>7294.6510340000013</v>
      </c>
      <c r="F43" s="2">
        <v>929.10645999999997</v>
      </c>
      <c r="G43" s="2">
        <v>398.21561200000008</v>
      </c>
      <c r="H43" s="2">
        <v>3956.644643000001</v>
      </c>
      <c r="I43" s="2">
        <v>1383.5181360000001</v>
      </c>
      <c r="J43" s="2">
        <v>627.16618300000005</v>
      </c>
      <c r="K43" s="2">
        <v>1399.453966</v>
      </c>
      <c r="L43" s="2">
        <v>1295.600768</v>
      </c>
      <c r="M43" s="2">
        <f>SUM(B$15:B$18)/1000</f>
        <v>741.20158199999992</v>
      </c>
      <c r="N43" s="2">
        <v>318.67342200000002</v>
      </c>
      <c r="Q43" s="1" t="s">
        <v>46</v>
      </c>
      <c r="R43" s="2">
        <f t="shared" ref="R43:R89" si="9">SUM(S43:W43)</f>
        <v>7294.6633720000018</v>
      </c>
      <c r="S43" s="2">
        <v>929.10645999999997</v>
      </c>
      <c r="T43" s="2">
        <v>398.21561200000008</v>
      </c>
      <c r="U43" s="2">
        <v>3956.656981000001</v>
      </c>
      <c r="V43" s="2">
        <v>1383.5181360000001</v>
      </c>
      <c r="W43" s="2">
        <v>627.16618300000005</v>
      </c>
      <c r="X43" s="2">
        <v>1399.453966</v>
      </c>
      <c r="Y43" s="2">
        <v>1295.600768</v>
      </c>
      <c r="Z43" s="2">
        <f>SUM(B$33:B$36)/1000</f>
        <v>741.20158199999992</v>
      </c>
      <c r="AA43" s="2">
        <v>318.67342200000002</v>
      </c>
      <c r="AC43" s="1" t="s">
        <v>46</v>
      </c>
      <c r="AD43" s="13">
        <f t="shared" ref="AD43:AD88" si="10">(E44-E43)/E43</f>
        <v>1.158463161652539E-2</v>
      </c>
      <c r="AE43" s="13">
        <f t="shared" ref="AE43:AE88" si="11">(F44-F43)/F43</f>
        <v>4.579834694077951E-3</v>
      </c>
      <c r="AF43" s="13">
        <f t="shared" ref="AF43:AF88" si="12">(G44-G43)/G43</f>
        <v>2.385632233825985E-3</v>
      </c>
      <c r="AG43" s="13">
        <f t="shared" ref="AG43:AG88" si="13">(H44-H43)/H43</f>
        <v>9.7488924278907076E-3</v>
      </c>
      <c r="AH43" s="13">
        <f t="shared" ref="AH43:AH88" si="14">(I44-I43)/I43</f>
        <v>2.4772627194530501E-2</v>
      </c>
      <c r="AI43" s="13">
        <f t="shared" ref="AI43:AI88" si="15">(J44-J43)/J43</f>
        <v>1.0291391938777485E-2</v>
      </c>
      <c r="AJ43" s="13">
        <f t="shared" ref="AJ43:AJ88" si="16">(K44-K43)/K43</f>
        <v>5.2834192332411635E-3</v>
      </c>
      <c r="AK43" s="13">
        <f t="shared" ref="AK43:AK88" si="17">(L44-L43)/L43</f>
        <v>1.1231564814879722E-2</v>
      </c>
      <c r="AL43" s="13">
        <f t="shared" ref="AL43:AL88" si="18">(M44-M43)/M43</f>
        <v>1.6735056024205974E-3</v>
      </c>
      <c r="AM43" s="13">
        <f t="shared" ref="AM43:AM88" si="19">(N44-N43)/N43</f>
        <v>6.9189642053047572E-3</v>
      </c>
      <c r="AP43" s="2" t="s">
        <v>46</v>
      </c>
      <c r="AQ43" s="13">
        <f t="shared" ref="AQ43:AQ88" si="20">(R44-R43)/R43</f>
        <v>1.1584601604011585E-2</v>
      </c>
      <c r="AR43" s="13">
        <f t="shared" ref="AR43:AR88" si="21">(S44-S43)/S43</f>
        <v>4.579834694077951E-3</v>
      </c>
      <c r="AS43" s="13">
        <f t="shared" ref="AS43:AS88" si="22">(T44-T43)/T43</f>
        <v>2.385632233825985E-3</v>
      </c>
      <c r="AT43" s="13">
        <f t="shared" ref="AT43:AT88" si="23">(U44-U43)/U43</f>
        <v>9.7488428198919536E-3</v>
      </c>
      <c r="AU43" s="13">
        <f t="shared" ref="AU43:AU88" si="24">(V44-V43)/V43</f>
        <v>2.4772627194530501E-2</v>
      </c>
      <c r="AV43" s="13">
        <f t="shared" ref="AV43:AV88" si="25">(W44-W43)/W43</f>
        <v>1.0291391938777485E-2</v>
      </c>
      <c r="AW43" s="13">
        <f t="shared" ref="AW43:AW88" si="26">(X44-X43)/X43</f>
        <v>5.2834192332411635E-3</v>
      </c>
      <c r="AX43" s="13">
        <f t="shared" ref="AX43:AX88" si="27">(Y44-Y43)/Y43</f>
        <v>1.1231564814879722E-2</v>
      </c>
      <c r="AY43" s="13">
        <f t="shared" ref="AY43:AY88" si="28">(Z44-Z43)/Z43</f>
        <v>1.6735056024205974E-3</v>
      </c>
      <c r="AZ43" s="13">
        <f t="shared" ref="AZ43:AZ88" si="29">(AA44-AA43)/AA43</f>
        <v>6.9189642053047572E-3</v>
      </c>
    </row>
    <row r="44" spans="1:88" ht="12" x14ac:dyDescent="0.2">
      <c r="D44" s="1" t="s">
        <v>45</v>
      </c>
      <c r="E44" s="2">
        <f t="shared" si="8"/>
        <v>7379.1568789999974</v>
      </c>
      <c r="F44" s="2">
        <v>933.36161399999992</v>
      </c>
      <c r="G44" s="2">
        <v>399.16560800000002</v>
      </c>
      <c r="H44" s="2">
        <v>3995.217545999998</v>
      </c>
      <c r="I44" s="2">
        <v>1417.7915149999999</v>
      </c>
      <c r="J44" s="2">
        <v>633.62059600000009</v>
      </c>
      <c r="K44" s="2">
        <v>1406.8478680000001</v>
      </c>
      <c r="L44" s="2">
        <v>1310.152392</v>
      </c>
      <c r="M44" s="2">
        <f>SUM(C$15:C$18)/1000</f>
        <v>742.44198699999993</v>
      </c>
      <c r="N44" s="2">
        <v>320.87831199999999</v>
      </c>
      <c r="Q44" s="1" t="s">
        <v>45</v>
      </c>
      <c r="R44" s="2">
        <f t="shared" si="9"/>
        <v>7379.1691409999976</v>
      </c>
      <c r="S44" s="2">
        <v>933.36161399999992</v>
      </c>
      <c r="T44" s="2">
        <v>399.16560800000002</v>
      </c>
      <c r="U44" s="2">
        <v>3995.2298079999982</v>
      </c>
      <c r="V44" s="2">
        <v>1417.7915149999999</v>
      </c>
      <c r="W44" s="2">
        <v>633.62059600000009</v>
      </c>
      <c r="X44" s="2">
        <v>1406.8478680000001</v>
      </c>
      <c r="Y44" s="2">
        <v>1310.152392</v>
      </c>
      <c r="Z44" s="2">
        <f>SUM(C$33:C$36)/1000</f>
        <v>742.44198699999993</v>
      </c>
      <c r="AA44" s="2">
        <v>320.87831199999999</v>
      </c>
      <c r="AC44" s="1" t="s">
        <v>45</v>
      </c>
      <c r="AD44" s="13">
        <f t="shared" si="10"/>
        <v>1.1413868736101023E-2</v>
      </c>
      <c r="AE44" s="13">
        <f t="shared" si="11"/>
        <v>4.4446963939532846E-3</v>
      </c>
      <c r="AF44" s="13">
        <f t="shared" si="12"/>
        <v>2.2847759970342123E-3</v>
      </c>
      <c r="AG44" s="13">
        <f t="shared" si="13"/>
        <v>9.5341879538296138E-3</v>
      </c>
      <c r="AH44" s="13">
        <f t="shared" si="14"/>
        <v>2.4509731249167471E-2</v>
      </c>
      <c r="AI44" s="13">
        <f t="shared" si="15"/>
        <v>9.9797434614956101E-3</v>
      </c>
      <c r="AJ44" s="13">
        <f t="shared" si="16"/>
        <v>5.1188797053355736E-3</v>
      </c>
      <c r="AK44" s="13">
        <f t="shared" si="17"/>
        <v>1.0964264987580269E-2</v>
      </c>
      <c r="AL44" s="13">
        <f t="shared" si="18"/>
        <v>1.62909698155315E-3</v>
      </c>
      <c r="AM44" s="13">
        <f t="shared" si="19"/>
        <v>6.6619647388323515E-3</v>
      </c>
      <c r="AP44" s="2" t="s">
        <v>45</v>
      </c>
      <c r="AQ44" s="13">
        <f t="shared" si="20"/>
        <v>1.1413827544897424E-2</v>
      </c>
      <c r="AR44" s="13">
        <f t="shared" si="21"/>
        <v>4.4446963939532846E-3</v>
      </c>
      <c r="AS44" s="13">
        <f t="shared" si="22"/>
        <v>2.2847759970342123E-3</v>
      </c>
      <c r="AT44" s="13">
        <f t="shared" si="23"/>
        <v>9.5341176429273051E-3</v>
      </c>
      <c r="AU44" s="13">
        <f t="shared" si="24"/>
        <v>2.4509731249167471E-2</v>
      </c>
      <c r="AV44" s="13">
        <f t="shared" si="25"/>
        <v>9.9797434614956101E-3</v>
      </c>
      <c r="AW44" s="13">
        <f t="shared" si="26"/>
        <v>5.1188797053355736E-3</v>
      </c>
      <c r="AX44" s="13">
        <f t="shared" si="27"/>
        <v>1.0964264987580269E-2</v>
      </c>
      <c r="AY44" s="13">
        <f t="shared" si="28"/>
        <v>1.62909698155315E-3</v>
      </c>
      <c r="AZ44" s="13">
        <f t="shared" si="29"/>
        <v>6.6619647388323515E-3</v>
      </c>
    </row>
    <row r="45" spans="1:88" ht="12" x14ac:dyDescent="0.2">
      <c r="D45" s="1" t="s">
        <v>44</v>
      </c>
      <c r="E45" s="2">
        <f t="shared" si="8"/>
        <v>7463.3816070000003</v>
      </c>
      <c r="F45" s="2">
        <v>937.51012300000014</v>
      </c>
      <c r="G45" s="2">
        <v>400.07761199999999</v>
      </c>
      <c r="H45" s="2">
        <v>4033.3087009999999</v>
      </c>
      <c r="I45" s="2">
        <v>1452.5412039999999</v>
      </c>
      <c r="J45" s="2">
        <v>639.94396700000004</v>
      </c>
      <c r="K45" s="2">
        <v>1414.0493529999999</v>
      </c>
      <c r="L45" s="2">
        <v>1324.5172500000001</v>
      </c>
      <c r="M45" s="2">
        <f>SUM(D$15:D$18)/1000</f>
        <v>743.65149699999995</v>
      </c>
      <c r="N45" s="2">
        <v>323.01599200000004</v>
      </c>
      <c r="Q45" s="1" t="s">
        <v>44</v>
      </c>
      <c r="R45" s="2">
        <f t="shared" si="9"/>
        <v>7463.3937050000004</v>
      </c>
      <c r="S45" s="2">
        <v>937.51012300000014</v>
      </c>
      <c r="T45" s="2">
        <v>400.07761199999999</v>
      </c>
      <c r="U45" s="2">
        <v>4033.3207990000001</v>
      </c>
      <c r="V45" s="2">
        <v>1452.5412039999999</v>
      </c>
      <c r="W45" s="2">
        <v>639.94396700000004</v>
      </c>
      <c r="X45" s="2">
        <v>1414.0493529999999</v>
      </c>
      <c r="Y45" s="2">
        <v>1324.5172500000001</v>
      </c>
      <c r="Z45" s="2">
        <f>SUM(D$33:D$36)/1000</f>
        <v>743.65149699999995</v>
      </c>
      <c r="AA45" s="2">
        <v>323.01599200000004</v>
      </c>
      <c r="AC45" s="1" t="s">
        <v>44</v>
      </c>
      <c r="AD45" s="13">
        <f t="shared" si="10"/>
        <v>1.1233088754482002E-2</v>
      </c>
      <c r="AE45" s="13">
        <f t="shared" si="11"/>
        <v>4.2785415342120525E-3</v>
      </c>
      <c r="AF45" s="13">
        <f t="shared" si="12"/>
        <v>2.1558641976696727E-3</v>
      </c>
      <c r="AG45" s="13">
        <f t="shared" si="13"/>
        <v>9.3112411630402962E-3</v>
      </c>
      <c r="AH45" s="13">
        <f t="shared" si="14"/>
        <v>2.4240618374912575E-2</v>
      </c>
      <c r="AI45" s="13">
        <f t="shared" si="15"/>
        <v>9.6844916423751669E-3</v>
      </c>
      <c r="AJ45" s="13">
        <f t="shared" si="16"/>
        <v>4.9308328490852314E-3</v>
      </c>
      <c r="AK45" s="13">
        <f t="shared" si="17"/>
        <v>1.069033189261976E-2</v>
      </c>
      <c r="AL45" s="13">
        <f t="shared" si="18"/>
        <v>1.5406221928172294E-3</v>
      </c>
      <c r="AM45" s="13">
        <f t="shared" si="19"/>
        <v>6.4045312035198717E-3</v>
      </c>
      <c r="AP45" s="2" t="s">
        <v>44</v>
      </c>
      <c r="AQ45" s="13">
        <f t="shared" si="20"/>
        <v>1.123304321247777E-2</v>
      </c>
      <c r="AR45" s="13">
        <f t="shared" si="21"/>
        <v>4.2785415342120525E-3</v>
      </c>
      <c r="AS45" s="13">
        <f t="shared" si="22"/>
        <v>2.1558641976696727E-3</v>
      </c>
      <c r="AT45" s="13">
        <f t="shared" si="23"/>
        <v>9.3111626551774795E-3</v>
      </c>
      <c r="AU45" s="13">
        <f t="shared" si="24"/>
        <v>2.4240618374912575E-2</v>
      </c>
      <c r="AV45" s="13">
        <f t="shared" si="25"/>
        <v>9.6844916423751669E-3</v>
      </c>
      <c r="AW45" s="13">
        <f t="shared" si="26"/>
        <v>4.9308328490852314E-3</v>
      </c>
      <c r="AX45" s="13">
        <f t="shared" si="27"/>
        <v>1.069033189261976E-2</v>
      </c>
      <c r="AY45" s="13">
        <f t="shared" si="28"/>
        <v>1.5406221928172294E-3</v>
      </c>
      <c r="AZ45" s="13">
        <f t="shared" si="29"/>
        <v>6.4045312035198717E-3</v>
      </c>
    </row>
    <row r="46" spans="1:88" ht="12" x14ac:dyDescent="0.2">
      <c r="D46" s="1" t="s">
        <v>43</v>
      </c>
      <c r="E46" s="2">
        <f t="shared" si="8"/>
        <v>7547.2184349999998</v>
      </c>
      <c r="F46" s="2">
        <v>941.52129899999989</v>
      </c>
      <c r="G46" s="2">
        <v>400.94012499999997</v>
      </c>
      <c r="H46" s="2">
        <v>4070.8638109999997</v>
      </c>
      <c r="I46" s="2">
        <v>1487.7517009999999</v>
      </c>
      <c r="J46" s="2">
        <v>646.14149899999995</v>
      </c>
      <c r="K46" s="2">
        <v>1421.021794</v>
      </c>
      <c r="L46" s="2">
        <v>1338.6767790000001</v>
      </c>
      <c r="M46" s="2">
        <f>SUM(E$15:E$18)/1000</f>
        <v>744.7971829999999</v>
      </c>
      <c r="N46" s="2">
        <v>325.08475799999997</v>
      </c>
      <c r="Q46" s="1" t="s">
        <v>43</v>
      </c>
      <c r="R46" s="2">
        <f t="shared" si="9"/>
        <v>7547.230329</v>
      </c>
      <c r="S46" s="2">
        <v>941.52129899999989</v>
      </c>
      <c r="T46" s="2">
        <v>400.94012499999997</v>
      </c>
      <c r="U46" s="2">
        <v>4070.8757049999995</v>
      </c>
      <c r="V46" s="2">
        <v>1487.7517009999999</v>
      </c>
      <c r="W46" s="2">
        <v>646.14149899999995</v>
      </c>
      <c r="X46" s="2">
        <v>1421.021794</v>
      </c>
      <c r="Y46" s="2">
        <v>1338.6767790000001</v>
      </c>
      <c r="Z46" s="2">
        <f>SUM(E$33:E$36)/1000</f>
        <v>744.7971829999999</v>
      </c>
      <c r="AA46" s="2">
        <v>325.08475799999997</v>
      </c>
      <c r="AC46" s="1" t="s">
        <v>43</v>
      </c>
      <c r="AD46" s="13">
        <f t="shared" si="10"/>
        <v>1.1028193196848722E-2</v>
      </c>
      <c r="AE46" s="13">
        <f t="shared" si="11"/>
        <v>4.0585720196223574E-3</v>
      </c>
      <c r="AF46" s="13">
        <f t="shared" si="12"/>
        <v>1.9610060230316495E-3</v>
      </c>
      <c r="AG46" s="13">
        <f t="shared" si="13"/>
        <v>9.0493051868885781E-3</v>
      </c>
      <c r="AH46" s="13">
        <f t="shared" si="14"/>
        <v>2.3995065155028417E-2</v>
      </c>
      <c r="AI46" s="13">
        <f t="shared" si="15"/>
        <v>9.4213372913235366E-3</v>
      </c>
      <c r="AJ46" s="13">
        <f t="shared" si="16"/>
        <v>4.6628384082335215E-3</v>
      </c>
      <c r="AK46" s="13">
        <f t="shared" si="17"/>
        <v>1.0432319600278963E-2</v>
      </c>
      <c r="AL46" s="13">
        <f t="shared" si="18"/>
        <v>1.3486127806691117E-3</v>
      </c>
      <c r="AM46" s="13">
        <f t="shared" si="19"/>
        <v>6.1876324573790073E-3</v>
      </c>
      <c r="AP46" s="2" t="s">
        <v>43</v>
      </c>
      <c r="AQ46" s="13">
        <f t="shared" si="20"/>
        <v>1.1028143884807841E-2</v>
      </c>
      <c r="AR46" s="13">
        <f t="shared" si="21"/>
        <v>4.0585720196223574E-3</v>
      </c>
      <c r="AS46" s="13">
        <f t="shared" si="22"/>
        <v>1.9610060230316495E-3</v>
      </c>
      <c r="AT46" s="13">
        <f t="shared" si="23"/>
        <v>9.049219546239896E-3</v>
      </c>
      <c r="AU46" s="13">
        <f t="shared" si="24"/>
        <v>2.3995065155028417E-2</v>
      </c>
      <c r="AV46" s="13">
        <f t="shared" si="25"/>
        <v>9.4213372913235366E-3</v>
      </c>
      <c r="AW46" s="13">
        <f t="shared" si="26"/>
        <v>4.6628384082335215E-3</v>
      </c>
      <c r="AX46" s="13">
        <f t="shared" si="27"/>
        <v>1.0432319600278963E-2</v>
      </c>
      <c r="AY46" s="13">
        <f t="shared" si="28"/>
        <v>1.3486127806691117E-3</v>
      </c>
      <c r="AZ46" s="13">
        <f t="shared" si="29"/>
        <v>6.1876324573790073E-3</v>
      </c>
    </row>
    <row r="47" spans="1:88" ht="12" x14ac:dyDescent="0.2">
      <c r="D47" s="1" t="s">
        <v>42</v>
      </c>
      <c r="E47" s="2">
        <f t="shared" si="8"/>
        <v>7630.450617999998</v>
      </c>
      <c r="F47" s="2">
        <v>945.34253099999978</v>
      </c>
      <c r="G47" s="2">
        <v>401.72637100000003</v>
      </c>
      <c r="H47" s="2">
        <v>4107.702299999999</v>
      </c>
      <c r="I47" s="2">
        <v>1523.4503999999993</v>
      </c>
      <c r="J47" s="2">
        <v>652.22901600000034</v>
      </c>
      <c r="K47" s="2">
        <v>1427.6477890000001</v>
      </c>
      <c r="L47" s="2">
        <v>1352.6422830000001</v>
      </c>
      <c r="M47" s="2">
        <f>SUM(F$15:F$18)/1000</f>
        <v>745.80162600000006</v>
      </c>
      <c r="N47" s="2">
        <v>327.09626299999996</v>
      </c>
      <c r="Q47" s="1" t="s">
        <v>42</v>
      </c>
      <c r="R47" s="2">
        <f t="shared" si="9"/>
        <v>7630.4622709999976</v>
      </c>
      <c r="S47" s="2">
        <v>945.34253099999978</v>
      </c>
      <c r="T47" s="2">
        <v>401.72637100000003</v>
      </c>
      <c r="U47" s="2">
        <v>4107.7139529999986</v>
      </c>
      <c r="V47" s="2">
        <v>1523.4503999999993</v>
      </c>
      <c r="W47" s="2">
        <v>652.22901600000034</v>
      </c>
      <c r="X47" s="2">
        <v>1427.6477890000001</v>
      </c>
      <c r="Y47" s="2">
        <v>1352.6422830000001</v>
      </c>
      <c r="Z47" s="2">
        <f>SUM(F$33:F$36)/1000</f>
        <v>745.80162600000006</v>
      </c>
      <c r="AA47" s="2">
        <v>327.09626299999996</v>
      </c>
      <c r="AC47" s="1" t="s">
        <v>42</v>
      </c>
      <c r="AD47" s="13">
        <f t="shared" si="10"/>
        <v>1.0795837116837665E-2</v>
      </c>
      <c r="AE47" s="13">
        <f t="shared" si="11"/>
        <v>3.7625335614990662E-3</v>
      </c>
      <c r="AF47" s="13">
        <f t="shared" si="12"/>
        <v>1.7031617772483903E-3</v>
      </c>
      <c r="AG47" s="13">
        <f t="shared" si="13"/>
        <v>8.7394962872555226E-3</v>
      </c>
      <c r="AH47" s="13">
        <f t="shared" si="14"/>
        <v>2.3784554456121699E-2</v>
      </c>
      <c r="AI47" s="13">
        <f t="shared" si="15"/>
        <v>9.2025589980802795E-3</v>
      </c>
      <c r="AJ47" s="13">
        <f t="shared" si="16"/>
        <v>4.2979109044099604E-3</v>
      </c>
      <c r="AK47" s="13">
        <f t="shared" si="17"/>
        <v>1.0184121236730494E-2</v>
      </c>
      <c r="AL47" s="13">
        <f t="shared" si="18"/>
        <v>1.0233176938660763E-3</v>
      </c>
      <c r="AM47" s="13">
        <f t="shared" si="19"/>
        <v>6.0185768615768995E-3</v>
      </c>
      <c r="AP47" s="2" t="s">
        <v>42</v>
      </c>
      <c r="AQ47" s="13">
        <f t="shared" si="20"/>
        <v>1.0795792191133621E-2</v>
      </c>
      <c r="AR47" s="13">
        <f t="shared" si="21"/>
        <v>3.7625335614990662E-3</v>
      </c>
      <c r="AS47" s="13">
        <f t="shared" si="22"/>
        <v>1.7031617772483903E-3</v>
      </c>
      <c r="AT47" s="13">
        <f t="shared" si="23"/>
        <v>8.739418667111162E-3</v>
      </c>
      <c r="AU47" s="13">
        <f t="shared" si="24"/>
        <v>2.3784554456121699E-2</v>
      </c>
      <c r="AV47" s="13">
        <f t="shared" si="25"/>
        <v>9.2025589980802795E-3</v>
      </c>
      <c r="AW47" s="13">
        <f t="shared" si="26"/>
        <v>4.2979109044099604E-3</v>
      </c>
      <c r="AX47" s="13">
        <f t="shared" si="27"/>
        <v>1.0184121236730494E-2</v>
      </c>
      <c r="AY47" s="13">
        <f t="shared" si="28"/>
        <v>1.0233176938660763E-3</v>
      </c>
      <c r="AZ47" s="13">
        <f t="shared" si="29"/>
        <v>6.0185768615768995E-3</v>
      </c>
    </row>
    <row r="48" spans="1:88" ht="12" x14ac:dyDescent="0.2">
      <c r="D48" s="1" t="s">
        <v>41</v>
      </c>
      <c r="E48" s="2">
        <f t="shared" si="8"/>
        <v>7712.8277199999993</v>
      </c>
      <c r="F48" s="2">
        <v>948.89941399999975</v>
      </c>
      <c r="G48" s="2">
        <v>402.41057599999993</v>
      </c>
      <c r="H48" s="2">
        <v>4143.601549</v>
      </c>
      <c r="I48" s="2">
        <v>1559.6849889999996</v>
      </c>
      <c r="J48" s="2">
        <v>658.23119200000019</v>
      </c>
      <c r="K48" s="2">
        <v>1433.783692</v>
      </c>
      <c r="L48" s="2">
        <v>1366.4177560000001</v>
      </c>
      <c r="M48" s="2">
        <f>SUM(G$15:G$18)/1000</f>
        <v>746.56481799999995</v>
      </c>
      <c r="N48" s="2">
        <v>329.06491700000004</v>
      </c>
      <c r="Q48" s="1" t="s">
        <v>41</v>
      </c>
      <c r="R48" s="2">
        <f t="shared" si="9"/>
        <v>7712.8391559999991</v>
      </c>
      <c r="S48" s="2">
        <v>948.89941399999975</v>
      </c>
      <c r="T48" s="2">
        <v>402.41057599999993</v>
      </c>
      <c r="U48" s="2">
        <v>4143.6129849999998</v>
      </c>
      <c r="V48" s="2">
        <v>1559.6849889999996</v>
      </c>
      <c r="W48" s="2">
        <v>658.23119200000019</v>
      </c>
      <c r="X48" s="2">
        <v>1433.783692</v>
      </c>
      <c r="Y48" s="2">
        <v>1366.4177560000001</v>
      </c>
      <c r="Z48" s="2">
        <f>SUM(G$33:G$36)/1000</f>
        <v>746.56481799999995</v>
      </c>
      <c r="AA48" s="2">
        <v>329.06491700000004</v>
      </c>
      <c r="AC48" s="1" t="s">
        <v>41</v>
      </c>
      <c r="AD48" s="13">
        <f t="shared" si="10"/>
        <v>1.062563497788108E-2</v>
      </c>
      <c r="AE48" s="13">
        <f t="shared" si="11"/>
        <v>3.4192728461315668E-3</v>
      </c>
      <c r="AF48" s="13">
        <f t="shared" si="12"/>
        <v>2.9476064267258718E-3</v>
      </c>
      <c r="AG48" s="13">
        <f t="shared" si="13"/>
        <v>8.3968155693922662E-3</v>
      </c>
      <c r="AH48" s="13">
        <f t="shared" si="14"/>
        <v>2.3592810253045889E-2</v>
      </c>
      <c r="AI48" s="13">
        <f t="shared" si="15"/>
        <v>9.0129244437257734E-3</v>
      </c>
      <c r="AJ48" s="13">
        <f t="shared" si="16"/>
        <v>3.8639594179454401E-3</v>
      </c>
      <c r="AK48" s="13">
        <f t="shared" si="17"/>
        <v>9.9432468147756577E-3</v>
      </c>
      <c r="AL48" s="13">
        <f t="shared" si="18"/>
        <v>1.4415707438279253E-3</v>
      </c>
      <c r="AM48" s="13">
        <f t="shared" si="19"/>
        <v>5.8885949242653158E-3</v>
      </c>
      <c r="AP48" s="2" t="s">
        <v>41</v>
      </c>
      <c r="AQ48" s="13">
        <f t="shared" si="20"/>
        <v>1.0625594588764185E-2</v>
      </c>
      <c r="AR48" s="13">
        <f t="shared" si="21"/>
        <v>3.4192728461315668E-3</v>
      </c>
      <c r="AS48" s="13">
        <f t="shared" si="22"/>
        <v>2.9476064267258718E-3</v>
      </c>
      <c r="AT48" s="13">
        <f t="shared" si="23"/>
        <v>8.3967465412314451E-3</v>
      </c>
      <c r="AU48" s="13">
        <f t="shared" si="24"/>
        <v>2.3592810253045889E-2</v>
      </c>
      <c r="AV48" s="13">
        <f t="shared" si="25"/>
        <v>9.0129244437257734E-3</v>
      </c>
      <c r="AW48" s="13">
        <f t="shared" si="26"/>
        <v>3.8639594179454401E-3</v>
      </c>
      <c r="AX48" s="13">
        <f t="shared" si="27"/>
        <v>9.9432468147756577E-3</v>
      </c>
      <c r="AY48" s="13">
        <f t="shared" si="28"/>
        <v>1.4415707438279253E-3</v>
      </c>
      <c r="AZ48" s="13">
        <f t="shared" si="29"/>
        <v>5.8885949242653158E-3</v>
      </c>
    </row>
    <row r="49" spans="4:52" ht="12" x14ac:dyDescent="0.2">
      <c r="D49" s="1" t="s">
        <v>40</v>
      </c>
      <c r="E49" s="2">
        <f t="shared" si="8"/>
        <v>7794.7814120000021</v>
      </c>
      <c r="F49" s="2">
        <v>952.14396000000011</v>
      </c>
      <c r="G49" s="2">
        <v>403.59672399999999</v>
      </c>
      <c r="H49" s="2">
        <v>4178.3946070000011</v>
      </c>
      <c r="I49" s="2">
        <v>1596.4823410000006</v>
      </c>
      <c r="J49" s="2">
        <v>664.16377999999975</v>
      </c>
      <c r="K49" s="2">
        <v>1439.323774</v>
      </c>
      <c r="L49" s="2">
        <v>1380.004385</v>
      </c>
      <c r="M49" s="2">
        <f>SUM(H$15:H$18)/1000</f>
        <v>747.64104399999997</v>
      </c>
      <c r="N49" s="2">
        <v>331.00264700000002</v>
      </c>
      <c r="Q49" s="1" t="s">
        <v>40</v>
      </c>
      <c r="R49" s="2">
        <f t="shared" si="9"/>
        <v>7794.7926580000012</v>
      </c>
      <c r="S49" s="2">
        <v>952.14396000000011</v>
      </c>
      <c r="T49" s="2">
        <v>403.59672399999999</v>
      </c>
      <c r="U49" s="2">
        <v>4178.4058530000002</v>
      </c>
      <c r="V49" s="2">
        <v>1596.4823410000006</v>
      </c>
      <c r="W49" s="2">
        <v>664.16377999999975</v>
      </c>
      <c r="X49" s="2">
        <v>1439.323774</v>
      </c>
      <c r="Y49" s="2">
        <v>1380.004385</v>
      </c>
      <c r="Z49" s="2">
        <f>SUM(H$33:H$36)/1000</f>
        <v>747.64104399999997</v>
      </c>
      <c r="AA49" s="2">
        <v>331.00264700000002</v>
      </c>
      <c r="AC49" s="1" t="s">
        <v>40</v>
      </c>
      <c r="AD49" s="13">
        <f t="shared" si="10"/>
        <v>1.0918245490370833E-2</v>
      </c>
      <c r="AE49" s="13">
        <f t="shared" si="11"/>
        <v>2.7914602325470653E-3</v>
      </c>
      <c r="AF49" s="13">
        <f t="shared" si="12"/>
        <v>1.3153327775774144E-3</v>
      </c>
      <c r="AG49" s="13">
        <f t="shared" si="13"/>
        <v>8.6042526811055658E-3</v>
      </c>
      <c r="AH49" s="13">
        <f t="shared" si="14"/>
        <v>2.4747531485535681E-2</v>
      </c>
      <c r="AI49" s="13">
        <f t="shared" si="15"/>
        <v>9.7199534126959121E-3</v>
      </c>
      <c r="AJ49" s="13">
        <f t="shared" si="16"/>
        <v>3.2844208408107723E-3</v>
      </c>
      <c r="AK49" s="13">
        <f t="shared" si="17"/>
        <v>1.0875104574396069E-2</v>
      </c>
      <c r="AL49" s="13">
        <f t="shared" si="18"/>
        <v>-1.5989625096079723E-4</v>
      </c>
      <c r="AM49" s="13">
        <f t="shared" si="19"/>
        <v>5.6133539016682624E-3</v>
      </c>
      <c r="AP49" s="2" t="s">
        <v>40</v>
      </c>
      <c r="AQ49" s="13">
        <f t="shared" si="20"/>
        <v>9.6400292216722097E-3</v>
      </c>
      <c r="AR49" s="13">
        <f t="shared" si="21"/>
        <v>1.7524135740983478E-3</v>
      </c>
      <c r="AS49" s="13">
        <f t="shared" si="22"/>
        <v>1.2881670466692431E-4</v>
      </c>
      <c r="AT49" s="13">
        <f t="shared" si="23"/>
        <v>7.3987446618669975E-3</v>
      </c>
      <c r="AU49" s="13">
        <f t="shared" si="24"/>
        <v>2.3375452419112923E-2</v>
      </c>
      <c r="AV49" s="13">
        <f t="shared" si="25"/>
        <v>7.8113774888475618E-3</v>
      </c>
      <c r="AW49" s="13">
        <f t="shared" si="26"/>
        <v>2.2327234900519416E-3</v>
      </c>
      <c r="AX49" s="13">
        <f t="shared" si="27"/>
        <v>9.7134821785368319E-3</v>
      </c>
      <c r="AY49" s="13">
        <f t="shared" si="28"/>
        <v>-1.1932490961532682E-3</v>
      </c>
      <c r="AZ49" s="13">
        <f t="shared" si="29"/>
        <v>4.5520693373789292E-3</v>
      </c>
    </row>
    <row r="50" spans="4:52" ht="12" x14ac:dyDescent="0.2">
      <c r="D50" s="1" t="s">
        <v>39</v>
      </c>
      <c r="E50" s="2">
        <f t="shared" si="8"/>
        <v>7879.8867489999975</v>
      </c>
      <c r="F50" s="2">
        <v>954.80183199999999</v>
      </c>
      <c r="G50" s="2">
        <v>404.12758800000006</v>
      </c>
      <c r="H50" s="2">
        <v>4214.3465699999979</v>
      </c>
      <c r="I50" s="2">
        <v>1635.9913379999998</v>
      </c>
      <c r="J50" s="2">
        <v>670.61942099999976</v>
      </c>
      <c r="K50" s="2">
        <v>1444.051119</v>
      </c>
      <c r="L50" s="2">
        <v>1395.0120770000001</v>
      </c>
      <c r="M50" s="2">
        <f>SUM(I$15:I$18)/1000</f>
        <v>747.52149899999995</v>
      </c>
      <c r="N50" s="2">
        <v>332.860682</v>
      </c>
      <c r="Q50" s="1" t="s">
        <v>39</v>
      </c>
      <c r="R50" s="2">
        <f t="shared" si="9"/>
        <v>7869.9346869999972</v>
      </c>
      <c r="S50" s="2">
        <v>953.81250999999986</v>
      </c>
      <c r="T50" s="2">
        <v>403.64871400000004</v>
      </c>
      <c r="U50" s="2">
        <v>4209.3208109999978</v>
      </c>
      <c r="V50" s="2">
        <v>1633.8008380000001</v>
      </c>
      <c r="W50" s="2">
        <v>669.35181399999965</v>
      </c>
      <c r="X50" s="2">
        <v>1442.537386</v>
      </c>
      <c r="Y50" s="2">
        <v>1393.4090330000001</v>
      </c>
      <c r="Z50" s="2">
        <f>SUM(I$33:I$36)/1000</f>
        <v>746.74892199999988</v>
      </c>
      <c r="AA50" s="2">
        <v>332.50939399999999</v>
      </c>
      <c r="AC50" s="1" t="s">
        <v>39</v>
      </c>
      <c r="AD50" s="13">
        <f t="shared" si="10"/>
        <v>1.0915293295416699E-2</v>
      </c>
      <c r="AE50" s="13">
        <f t="shared" si="11"/>
        <v>2.6892334240933707E-3</v>
      </c>
      <c r="AF50" s="13">
        <f t="shared" si="12"/>
        <v>9.9461658133539891E-4</v>
      </c>
      <c r="AG50" s="13">
        <f t="shared" si="13"/>
        <v>8.5489850921306159E-3</v>
      </c>
      <c r="AH50" s="13">
        <f t="shared" si="14"/>
        <v>2.4752659173309426E-2</v>
      </c>
      <c r="AI50" s="13">
        <f t="shared" si="15"/>
        <v>9.7195455363951067E-3</v>
      </c>
      <c r="AJ50" s="13">
        <f t="shared" si="16"/>
        <v>2.8631818815827016E-3</v>
      </c>
      <c r="AK50" s="13">
        <f t="shared" si="17"/>
        <v>1.1116887986626292E-2</v>
      </c>
      <c r="AL50" s="13">
        <f t="shared" si="18"/>
        <v>-3.7046693689792368E-4</v>
      </c>
      <c r="AM50" s="13">
        <f t="shared" si="19"/>
        <v>5.6205166340433715E-3</v>
      </c>
      <c r="AP50" s="2" t="s">
        <v>39</v>
      </c>
      <c r="AQ50" s="13">
        <f t="shared" si="20"/>
        <v>9.3385492920802921E-3</v>
      </c>
      <c r="AR50" s="13">
        <f t="shared" si="21"/>
        <v>1.3649831453772295E-3</v>
      </c>
      <c r="AS50" s="13">
        <f t="shared" si="22"/>
        <v>-3.9169206915886566E-4</v>
      </c>
      <c r="AT50" s="13">
        <f t="shared" si="23"/>
        <v>6.9609460327737047E-3</v>
      </c>
      <c r="AU50" s="13">
        <f t="shared" si="24"/>
        <v>2.3171748428249771E-2</v>
      </c>
      <c r="AV50" s="13">
        <f t="shared" si="25"/>
        <v>7.7553595753760262E-3</v>
      </c>
      <c r="AW50" s="13">
        <f t="shared" si="26"/>
        <v>1.5715377791948942E-3</v>
      </c>
      <c r="AX50" s="13">
        <f t="shared" si="27"/>
        <v>9.489494962962473E-3</v>
      </c>
      <c r="AY50" s="13">
        <f t="shared" si="28"/>
        <v>-1.6454687295818903E-3</v>
      </c>
      <c r="AZ50" s="13">
        <f t="shared" si="29"/>
        <v>4.2274174064388147E-3</v>
      </c>
    </row>
    <row r="51" spans="4:52" ht="12" x14ac:dyDescent="0.2">
      <c r="D51" s="1" t="s">
        <v>38</v>
      </c>
      <c r="E51" s="2">
        <f t="shared" si="8"/>
        <v>7965.8980240000001</v>
      </c>
      <c r="F51" s="2">
        <v>957.36951699999997</v>
      </c>
      <c r="G51" s="2">
        <v>404.52953999999994</v>
      </c>
      <c r="H51" s="2">
        <v>4250.3749559999997</v>
      </c>
      <c r="I51" s="2">
        <v>1676.4864740000003</v>
      </c>
      <c r="J51" s="2">
        <v>677.13753700000018</v>
      </c>
      <c r="K51" s="2">
        <v>1448.1857</v>
      </c>
      <c r="L51" s="2">
        <v>1410.52027</v>
      </c>
      <c r="M51" s="2">
        <f>SUM(J$15:J$18)/1000</f>
        <v>747.24456700000007</v>
      </c>
      <c r="N51" s="2">
        <v>334.73153100000002</v>
      </c>
      <c r="Q51" s="1" t="s">
        <v>38</v>
      </c>
      <c r="R51" s="2">
        <f t="shared" si="9"/>
        <v>7943.4284599999992</v>
      </c>
      <c r="S51" s="2">
        <v>955.11444799999981</v>
      </c>
      <c r="T51" s="2">
        <v>403.49060800000007</v>
      </c>
      <c r="U51" s="2">
        <v>4238.621666</v>
      </c>
      <c r="V51" s="2">
        <v>1671.6588599999998</v>
      </c>
      <c r="W51" s="2">
        <v>674.54287799999986</v>
      </c>
      <c r="X51" s="2">
        <v>1444.804388</v>
      </c>
      <c r="Y51" s="2">
        <v>1406.631781</v>
      </c>
      <c r="Z51" s="2">
        <f>SUM(J$33:J$36)/1000</f>
        <v>745.52016999999989</v>
      </c>
      <c r="AA51" s="2">
        <v>333.91505000000001</v>
      </c>
      <c r="AC51" s="1" t="s">
        <v>38</v>
      </c>
      <c r="AD51" s="13">
        <f t="shared" si="10"/>
        <v>1.0869481976687669E-2</v>
      </c>
      <c r="AE51" s="13">
        <f t="shared" si="11"/>
        <v>2.5767427896914497E-3</v>
      </c>
      <c r="AF51" s="13">
        <f t="shared" si="12"/>
        <v>7.1025962652846971E-4</v>
      </c>
      <c r="AG51" s="13">
        <f t="shared" si="13"/>
        <v>8.4440439658942362E-3</v>
      </c>
      <c r="AH51" s="13">
        <f t="shared" si="14"/>
        <v>2.4690473583862883E-2</v>
      </c>
      <c r="AI51" s="13">
        <f t="shared" si="15"/>
        <v>9.6691892595519822E-3</v>
      </c>
      <c r="AJ51" s="13">
        <f t="shared" si="16"/>
        <v>2.4600021944698796E-3</v>
      </c>
      <c r="AK51" s="13">
        <f t="shared" si="17"/>
        <v>1.1235977487937908E-2</v>
      </c>
      <c r="AL51" s="13">
        <f t="shared" si="18"/>
        <v>-5.6632596433465359E-4</v>
      </c>
      <c r="AM51" s="13">
        <f t="shared" si="19"/>
        <v>5.5903577246207608E-3</v>
      </c>
      <c r="AP51" s="2" t="s">
        <v>38</v>
      </c>
      <c r="AQ51" s="13">
        <f t="shared" si="20"/>
        <v>9.0462996377256282E-3</v>
      </c>
      <c r="AR51" s="13">
        <f t="shared" si="21"/>
        <v>1.0170508906387711E-3</v>
      </c>
      <c r="AS51" s="13">
        <f t="shared" si="22"/>
        <v>-8.528253029375716E-4</v>
      </c>
      <c r="AT51" s="13">
        <f t="shared" si="23"/>
        <v>6.5538541037595665E-3</v>
      </c>
      <c r="AU51" s="13">
        <f t="shared" si="24"/>
        <v>2.2926078350698608E-2</v>
      </c>
      <c r="AV51" s="13">
        <f t="shared" si="25"/>
        <v>7.6013714876107044E-3</v>
      </c>
      <c r="AW51" s="13">
        <f t="shared" si="26"/>
        <v>9.7145261438661909E-4</v>
      </c>
      <c r="AX51" s="13">
        <f t="shared" si="27"/>
        <v>9.2590109052853482E-3</v>
      </c>
      <c r="AY51" s="13">
        <f t="shared" si="28"/>
        <v>-2.0432646376285814E-3</v>
      </c>
      <c r="AZ51" s="13">
        <f t="shared" si="29"/>
        <v>3.926169245740678E-3</v>
      </c>
    </row>
    <row r="52" spans="4:52" ht="12" x14ac:dyDescent="0.2">
      <c r="D52" s="1" t="s">
        <v>37</v>
      </c>
      <c r="E52" s="2">
        <f t="shared" si="8"/>
        <v>8052.483209</v>
      </c>
      <c r="F52" s="2">
        <v>959.83641200000011</v>
      </c>
      <c r="G52" s="2">
        <v>404.81686100000007</v>
      </c>
      <c r="H52" s="2">
        <v>4286.2653089999994</v>
      </c>
      <c r="I52" s="2">
        <v>1717.8797190000007</v>
      </c>
      <c r="J52" s="2">
        <v>683.68490800000006</v>
      </c>
      <c r="K52" s="2">
        <v>1451.7482399999999</v>
      </c>
      <c r="L52" s="2">
        <v>1426.3688440000001</v>
      </c>
      <c r="M52" s="2">
        <f>SUM(K$15:K$18)/1000</f>
        <v>746.82138299999997</v>
      </c>
      <c r="N52" s="2">
        <v>336.6028</v>
      </c>
      <c r="Q52" s="1" t="s">
        <v>37</v>
      </c>
      <c r="R52" s="2">
        <f t="shared" si="9"/>
        <v>8015.2870939999966</v>
      </c>
      <c r="S52" s="2">
        <v>956.08584800000017</v>
      </c>
      <c r="T52" s="2">
        <v>403.146501</v>
      </c>
      <c r="U52" s="2">
        <v>4266.4009739999983</v>
      </c>
      <c r="V52" s="2">
        <v>1709.9834419999993</v>
      </c>
      <c r="W52" s="2">
        <v>679.67032899999992</v>
      </c>
      <c r="X52" s="2">
        <v>1446.2079469999999</v>
      </c>
      <c r="Y52" s="2">
        <v>1419.6558</v>
      </c>
      <c r="Z52" s="2">
        <f>SUM(K$33:K$36)/1000</f>
        <v>743.99687500000005</v>
      </c>
      <c r="AA52" s="2">
        <v>335.22605699999997</v>
      </c>
      <c r="AC52" s="1" t="s">
        <v>37</v>
      </c>
      <c r="AD52" s="13">
        <f t="shared" si="10"/>
        <v>1.0791513467904726E-2</v>
      </c>
      <c r="AE52" s="13">
        <f t="shared" si="11"/>
        <v>2.4585699922370307E-3</v>
      </c>
      <c r="AF52" s="13">
        <f t="shared" si="12"/>
        <v>4.5981039312468721E-4</v>
      </c>
      <c r="AG52" s="13">
        <f t="shared" si="13"/>
        <v>8.3012297267949387E-3</v>
      </c>
      <c r="AH52" s="13">
        <f t="shared" si="14"/>
        <v>2.457887739927319E-2</v>
      </c>
      <c r="AI52" s="13">
        <f t="shared" si="15"/>
        <v>9.5770565115355609E-3</v>
      </c>
      <c r="AJ52" s="13">
        <f t="shared" si="16"/>
        <v>2.0747330129363179E-3</v>
      </c>
      <c r="AK52" s="13">
        <f t="shared" si="17"/>
        <v>1.1258208609609814E-2</v>
      </c>
      <c r="AL52" s="13">
        <f t="shared" si="18"/>
        <v>-7.483449359134526E-4</v>
      </c>
      <c r="AM52" s="13">
        <f t="shared" si="19"/>
        <v>5.533914156388469E-3</v>
      </c>
      <c r="AP52" s="2" t="s">
        <v>37</v>
      </c>
      <c r="AQ52" s="13">
        <f t="shared" si="20"/>
        <v>8.7507606623980199E-3</v>
      </c>
      <c r="AR52" s="13">
        <f t="shared" si="21"/>
        <v>7.0370668220525042E-4</v>
      </c>
      <c r="AS52" s="13">
        <f t="shared" si="22"/>
        <v>-1.2557717820796382E-3</v>
      </c>
      <c r="AT52" s="13">
        <f t="shared" si="23"/>
        <v>6.1703993976260684E-3</v>
      </c>
      <c r="AU52" s="13">
        <f t="shared" si="24"/>
        <v>2.262763781779346E-2</v>
      </c>
      <c r="AV52" s="13">
        <f t="shared" si="25"/>
        <v>7.2903447282897009E-3</v>
      </c>
      <c r="AW52" s="13">
        <f t="shared" si="26"/>
        <v>4.2348059369377622E-4</v>
      </c>
      <c r="AX52" s="13">
        <f t="shared" si="27"/>
        <v>9.0167447630614718E-3</v>
      </c>
      <c r="AY52" s="13">
        <f t="shared" si="28"/>
        <v>-2.3950638233527707E-3</v>
      </c>
      <c r="AZ52" s="13">
        <f t="shared" si="29"/>
        <v>3.6472075319610828E-3</v>
      </c>
    </row>
    <row r="53" spans="4:52" ht="12" x14ac:dyDescent="0.2">
      <c r="D53" s="1" t="s">
        <v>36</v>
      </c>
      <c r="E53" s="2">
        <f t="shared" si="8"/>
        <v>8139.3816900000002</v>
      </c>
      <c r="F53" s="2">
        <v>962.19623699999977</v>
      </c>
      <c r="G53" s="2">
        <v>405.00299999999999</v>
      </c>
      <c r="H53" s="2">
        <v>4321.8465820000001</v>
      </c>
      <c r="I53" s="2">
        <v>1760.1032739999996</v>
      </c>
      <c r="J53" s="2">
        <v>690.23259700000006</v>
      </c>
      <c r="K53" s="2">
        <v>1454.7602300000001</v>
      </c>
      <c r="L53" s="2">
        <v>1442.4272020000001</v>
      </c>
      <c r="M53" s="2">
        <f>SUM(L$15:L$18)/1000</f>
        <v>746.26250300000004</v>
      </c>
      <c r="N53" s="2">
        <v>338.465531</v>
      </c>
      <c r="Q53" s="1" t="s">
        <v>36</v>
      </c>
      <c r="R53" s="2">
        <f t="shared" si="9"/>
        <v>8085.4269529999983</v>
      </c>
      <c r="S53" s="2">
        <v>956.75865199999964</v>
      </c>
      <c r="T53" s="2">
        <v>402.64024100000006</v>
      </c>
      <c r="U53" s="2">
        <v>4292.7263719999992</v>
      </c>
      <c r="V53" s="2">
        <v>1748.6763279999991</v>
      </c>
      <c r="W53" s="2">
        <v>684.62536</v>
      </c>
      <c r="X53" s="2">
        <v>1446.8203880000001</v>
      </c>
      <c r="Y53" s="2">
        <v>1432.4564739999998</v>
      </c>
      <c r="Z53" s="2">
        <f>SUM(L$33:L$36)/1000</f>
        <v>742.21495500000003</v>
      </c>
      <c r="AA53" s="2">
        <v>336.44869599999998</v>
      </c>
      <c r="AC53" s="1" t="s">
        <v>36</v>
      </c>
      <c r="AD53" s="13">
        <f t="shared" si="10"/>
        <v>1.069155819377696E-2</v>
      </c>
      <c r="AE53" s="13">
        <f t="shared" si="11"/>
        <v>2.3389709016291781E-3</v>
      </c>
      <c r="AF53" s="13">
        <f t="shared" si="12"/>
        <v>2.4125747216674831E-4</v>
      </c>
      <c r="AG53" s="13">
        <f t="shared" si="13"/>
        <v>8.1318330794925581E-3</v>
      </c>
      <c r="AH53" s="13">
        <f t="shared" si="14"/>
        <v>2.4433941255199394E-2</v>
      </c>
      <c r="AI53" s="13">
        <f t="shared" si="15"/>
        <v>9.4513342724672367E-3</v>
      </c>
      <c r="AJ53" s="13">
        <f t="shared" si="16"/>
        <v>1.7072620963799606E-3</v>
      </c>
      <c r="AK53" s="13">
        <f t="shared" si="17"/>
        <v>1.1208150385394597E-2</v>
      </c>
      <c r="AL53" s="13">
        <f t="shared" si="18"/>
        <v>-9.1768646722443538E-4</v>
      </c>
      <c r="AM53" s="13">
        <f t="shared" si="19"/>
        <v>5.4617998900455588E-3</v>
      </c>
      <c r="AP53" s="2" t="s">
        <v>36</v>
      </c>
      <c r="AQ53" s="13">
        <f t="shared" si="20"/>
        <v>8.4557521077642146E-3</v>
      </c>
      <c r="AR53" s="13">
        <f t="shared" si="21"/>
        <v>4.2006518484079248E-4</v>
      </c>
      <c r="AS53" s="13">
        <f t="shared" si="22"/>
        <v>-1.6096851084490894E-3</v>
      </c>
      <c r="AT53" s="13">
        <f t="shared" si="23"/>
        <v>5.8065648354821342E-3</v>
      </c>
      <c r="AU53" s="13">
        <f t="shared" si="24"/>
        <v>2.229494125112946E-2</v>
      </c>
      <c r="AV53" s="13">
        <f t="shared" si="25"/>
        <v>6.8679299288591763E-3</v>
      </c>
      <c r="AW53" s="13">
        <f t="shared" si="26"/>
        <v>-8.1034937696871943E-5</v>
      </c>
      <c r="AX53" s="13">
        <f t="shared" si="27"/>
        <v>8.7647661397636141E-3</v>
      </c>
      <c r="AY53" s="13">
        <f t="shared" si="28"/>
        <v>-2.7092151491342111E-3</v>
      </c>
      <c r="AZ53" s="13">
        <f t="shared" si="29"/>
        <v>3.3894142362793814E-3</v>
      </c>
    </row>
    <row r="54" spans="4:52" ht="12" x14ac:dyDescent="0.2">
      <c r="D54" s="1" t="s">
        <v>35</v>
      </c>
      <c r="E54" s="2">
        <f t="shared" si="8"/>
        <v>8226.4043629999978</v>
      </c>
      <c r="F54" s="2">
        <v>964.44678599999986</v>
      </c>
      <c r="G54" s="2">
        <v>405.10070999999994</v>
      </c>
      <c r="H54" s="2">
        <v>4356.9911169999996</v>
      </c>
      <c r="I54" s="2">
        <v>1803.1095339999997</v>
      </c>
      <c r="J54" s="2">
        <v>696.75621600000022</v>
      </c>
      <c r="K54" s="2">
        <v>1457.2438870000001</v>
      </c>
      <c r="L54" s="2">
        <v>1458.594143</v>
      </c>
      <c r="M54" s="2">
        <f>SUM(M$15:M$18)/1000</f>
        <v>745.5776679999999</v>
      </c>
      <c r="N54" s="2">
        <v>340.31416200000001</v>
      </c>
      <c r="Q54" s="1" t="s">
        <v>35</v>
      </c>
      <c r="R54" s="2">
        <f t="shared" si="9"/>
        <v>8153.7953190000017</v>
      </c>
      <c r="S54" s="2">
        <v>957.16055300000005</v>
      </c>
      <c r="T54" s="2">
        <v>401.99211700000001</v>
      </c>
      <c r="U54" s="2">
        <v>4317.6523660000012</v>
      </c>
      <c r="V54" s="2">
        <v>1787.6629639999999</v>
      </c>
      <c r="W54" s="2">
        <v>689.32731899999999</v>
      </c>
      <c r="X54" s="2">
        <v>1446.7031449999999</v>
      </c>
      <c r="Y54" s="2">
        <v>1445.0116200000002</v>
      </c>
      <c r="Z54" s="2">
        <f>SUM(M$33:M$36)/1000</f>
        <v>740.20413500000006</v>
      </c>
      <c r="AA54" s="2">
        <v>337.58906000000002</v>
      </c>
      <c r="AC54" s="1" t="s">
        <v>35</v>
      </c>
      <c r="AD54" s="13">
        <f t="shared" si="10"/>
        <v>1.0579781902218807E-2</v>
      </c>
      <c r="AE54" s="13">
        <f t="shared" si="11"/>
        <v>2.2227696033816969E-3</v>
      </c>
      <c r="AF54" s="13">
        <f t="shared" si="12"/>
        <v>5.200435220216452E-5</v>
      </c>
      <c r="AG54" s="13">
        <f t="shared" si="13"/>
        <v>7.9471731913561064E-3</v>
      </c>
      <c r="AH54" s="13">
        <f t="shared" si="14"/>
        <v>2.4271007487224695E-2</v>
      </c>
      <c r="AI54" s="13">
        <f t="shared" si="15"/>
        <v>9.2998180011924104E-3</v>
      </c>
      <c r="AJ54" s="13">
        <f t="shared" si="16"/>
        <v>1.3576416532943831E-3</v>
      </c>
      <c r="AK54" s="13">
        <f t="shared" si="17"/>
        <v>1.1110162534088867E-2</v>
      </c>
      <c r="AL54" s="13">
        <f t="shared" si="18"/>
        <v>-1.075315201098411E-3</v>
      </c>
      <c r="AM54" s="13">
        <f t="shared" si="19"/>
        <v>5.3849742521147256E-3</v>
      </c>
      <c r="AP54" s="2" t="s">
        <v>35</v>
      </c>
      <c r="AQ54" s="13">
        <f t="shared" si="20"/>
        <v>8.1712782076760627E-3</v>
      </c>
      <c r="AR54" s="13">
        <f t="shared" si="21"/>
        <v>1.6139194152523759E-4</v>
      </c>
      <c r="AS54" s="13">
        <f t="shared" si="22"/>
        <v>-1.9351971521372299E-3</v>
      </c>
      <c r="AT54" s="13">
        <f t="shared" si="23"/>
        <v>5.4600412450151589E-3</v>
      </c>
      <c r="AU54" s="13">
        <f t="shared" si="24"/>
        <v>2.1953825631753639E-2</v>
      </c>
      <c r="AV54" s="13">
        <f t="shared" si="25"/>
        <v>6.4262432053705364E-3</v>
      </c>
      <c r="AW54" s="13">
        <f t="shared" si="26"/>
        <v>-5.5071145919146605E-4</v>
      </c>
      <c r="AX54" s="13">
        <f t="shared" si="27"/>
        <v>8.5101246452258892E-3</v>
      </c>
      <c r="AY54" s="13">
        <f t="shared" si="28"/>
        <v>-2.9943496600433684E-3</v>
      </c>
      <c r="AZ54" s="13">
        <f t="shared" si="29"/>
        <v>3.1518201448825704E-3</v>
      </c>
    </row>
    <row r="55" spans="4:52" ht="12" x14ac:dyDescent="0.2">
      <c r="D55" s="1" t="s">
        <v>34</v>
      </c>
      <c r="E55" s="2">
        <f t="shared" si="8"/>
        <v>8313.437926999999</v>
      </c>
      <c r="F55" s="2">
        <v>966.59052899999983</v>
      </c>
      <c r="G55" s="2">
        <v>405.12177700000012</v>
      </c>
      <c r="H55" s="2">
        <v>4391.6168799999987</v>
      </c>
      <c r="I55" s="2">
        <v>1846.8728189999999</v>
      </c>
      <c r="J55" s="2">
        <v>703.23592199999973</v>
      </c>
      <c r="K55" s="2">
        <v>1459.2223019999999</v>
      </c>
      <c r="L55" s="2">
        <v>1474.7993610000001</v>
      </c>
      <c r="M55" s="2">
        <f>SUM(N$15:N$18)/1000</f>
        <v>744.775937</v>
      </c>
      <c r="N55" s="2">
        <v>342.14674500000001</v>
      </c>
      <c r="Q55" s="1" t="s">
        <v>34</v>
      </c>
      <c r="R55" s="2">
        <f t="shared" si="9"/>
        <v>8220.4222489999975</v>
      </c>
      <c r="S55" s="2">
        <v>957.31503100000009</v>
      </c>
      <c r="T55" s="2">
        <v>401.21418299999999</v>
      </c>
      <c r="U55" s="2">
        <v>4341.2269259999985</v>
      </c>
      <c r="V55" s="2">
        <v>1826.9090049999998</v>
      </c>
      <c r="W55" s="2">
        <v>693.75710400000003</v>
      </c>
      <c r="X55" s="2">
        <v>1445.9064290000001</v>
      </c>
      <c r="Y55" s="2">
        <v>1457.308849</v>
      </c>
      <c r="Z55" s="2">
        <f>SUM(N$33:N$36)/1000</f>
        <v>737.98770500000012</v>
      </c>
      <c r="AA55" s="2">
        <v>338.65307999999999</v>
      </c>
      <c r="AC55" s="1" t="s">
        <v>34</v>
      </c>
      <c r="AD55" s="13">
        <f t="shared" si="10"/>
        <v>1.0465229519239245E-2</v>
      </c>
      <c r="AE55" s="13">
        <f t="shared" si="11"/>
        <v>2.1137926957694626E-3</v>
      </c>
      <c r="AF55" s="13">
        <f t="shared" si="12"/>
        <v>-1.0986326217703685E-4</v>
      </c>
      <c r="AG55" s="13">
        <f t="shared" si="13"/>
        <v>7.7575589881609614E-3</v>
      </c>
      <c r="AH55" s="13">
        <f t="shared" si="14"/>
        <v>2.4102681322746972E-2</v>
      </c>
      <c r="AI55" s="13">
        <f t="shared" si="15"/>
        <v>9.130019953674056E-3</v>
      </c>
      <c r="AJ55" s="13">
        <f t="shared" si="16"/>
        <v>1.0259087994668762E-3</v>
      </c>
      <c r="AK55" s="13">
        <f t="shared" si="17"/>
        <v>1.0986324939152111E-2</v>
      </c>
      <c r="AL55" s="13">
        <f t="shared" si="18"/>
        <v>-1.2227878946631599E-3</v>
      </c>
      <c r="AM55" s="13">
        <f t="shared" si="19"/>
        <v>5.3135387858213156E-3</v>
      </c>
      <c r="AP55" s="2" t="s">
        <v>34</v>
      </c>
      <c r="AQ55" s="13">
        <f t="shared" si="20"/>
        <v>7.9043933549652768E-3</v>
      </c>
      <c r="AR55" s="13">
        <f t="shared" si="21"/>
        <v>-7.7233718896987089E-5</v>
      </c>
      <c r="AS55" s="13">
        <f t="shared" si="22"/>
        <v>-2.2379891789617019E-3</v>
      </c>
      <c r="AT55" s="13">
        <f t="shared" si="23"/>
        <v>5.1272638771069209E-3</v>
      </c>
      <c r="AU55" s="13">
        <f t="shared" si="24"/>
        <v>2.1627031719623133E-2</v>
      </c>
      <c r="AV55" s="13">
        <f t="shared" si="25"/>
        <v>6.0252586617115158E-3</v>
      </c>
      <c r="AW55" s="13">
        <f t="shared" si="26"/>
        <v>-9.9374687820834437E-4</v>
      </c>
      <c r="AX55" s="13">
        <f t="shared" si="27"/>
        <v>8.2547464171748106E-3</v>
      </c>
      <c r="AY55" s="13">
        <f t="shared" si="28"/>
        <v>-3.2591477929840604E-3</v>
      </c>
      <c r="AZ55" s="13">
        <f t="shared" si="29"/>
        <v>2.9335094191377678E-3</v>
      </c>
    </row>
    <row r="56" spans="4:52" ht="12" x14ac:dyDescent="0.2">
      <c r="D56" s="1" t="s">
        <v>33</v>
      </c>
      <c r="E56" s="2">
        <f t="shared" si="8"/>
        <v>8400.4399630000025</v>
      </c>
      <c r="F56" s="2">
        <v>968.63370099999997</v>
      </c>
      <c r="G56" s="2">
        <v>405.07726899999994</v>
      </c>
      <c r="H56" s="2">
        <v>4425.6851070000021</v>
      </c>
      <c r="I56" s="2">
        <v>1891.3874060000003</v>
      </c>
      <c r="J56" s="2">
        <v>709.6564800000001</v>
      </c>
      <c r="K56" s="2">
        <v>1460.719331</v>
      </c>
      <c r="L56" s="2">
        <v>1491.001986</v>
      </c>
      <c r="M56" s="2">
        <f>SUM(O$15:O$18)/1000</f>
        <v>743.86523399999999</v>
      </c>
      <c r="N56" s="2">
        <v>343.96475500000003</v>
      </c>
      <c r="Q56" s="1" t="s">
        <v>33</v>
      </c>
      <c r="R56" s="2">
        <f t="shared" si="9"/>
        <v>8285.3997000000018</v>
      </c>
      <c r="S56" s="2">
        <v>957.24109399999998</v>
      </c>
      <c r="T56" s="2">
        <v>400.31627000000003</v>
      </c>
      <c r="U56" s="2">
        <v>4363.4855420000022</v>
      </c>
      <c r="V56" s="2">
        <v>1866.4196239999999</v>
      </c>
      <c r="W56" s="2">
        <v>697.93716999999992</v>
      </c>
      <c r="X56" s="2">
        <v>1444.469564</v>
      </c>
      <c r="Y56" s="2">
        <v>1469.3385639999999</v>
      </c>
      <c r="Z56" s="2">
        <f>SUM(O$33:O$36)/1000</f>
        <v>735.582494</v>
      </c>
      <c r="AA56" s="2">
        <v>339.646522</v>
      </c>
      <c r="AC56" s="1" t="s">
        <v>33</v>
      </c>
      <c r="AD56" s="13">
        <f t="shared" si="10"/>
        <v>1.0355355836497023E-2</v>
      </c>
      <c r="AE56" s="13">
        <f t="shared" si="11"/>
        <v>2.0158931059118751E-3</v>
      </c>
      <c r="AF56" s="13">
        <f t="shared" si="12"/>
        <v>-2.4599751115632698E-4</v>
      </c>
      <c r="AG56" s="13">
        <f t="shared" si="13"/>
        <v>7.5714679625527468E-3</v>
      </c>
      <c r="AH56" s="13">
        <f t="shared" si="14"/>
        <v>2.3938860889295401E-2</v>
      </c>
      <c r="AI56" s="13">
        <f t="shared" si="15"/>
        <v>8.9479039210630992E-3</v>
      </c>
      <c r="AJ56" s="13">
        <f t="shared" si="16"/>
        <v>7.1187186883337947E-4</v>
      </c>
      <c r="AK56" s="13">
        <f t="shared" si="17"/>
        <v>1.0854698485961515E-2</v>
      </c>
      <c r="AL56" s="13">
        <f t="shared" si="18"/>
        <v>-1.3602141271734087E-3</v>
      </c>
      <c r="AM56" s="13">
        <f t="shared" si="19"/>
        <v>5.2554948544073898E-3</v>
      </c>
      <c r="AP56" s="2" t="s">
        <v>33</v>
      </c>
      <c r="AQ56" s="13">
        <f t="shared" si="20"/>
        <v>7.6510984738609785E-3</v>
      </c>
      <c r="AR56" s="13">
        <f t="shared" si="21"/>
        <v>-2.9979803604220068E-4</v>
      </c>
      <c r="AS56" s="13">
        <f t="shared" si="22"/>
        <v>-2.5086864443456783E-3</v>
      </c>
      <c r="AT56" s="13">
        <f t="shared" si="23"/>
        <v>4.8028737114576055E-3</v>
      </c>
      <c r="AU56" s="13">
        <f t="shared" si="24"/>
        <v>2.1318322786773231E-2</v>
      </c>
      <c r="AV56" s="13">
        <f t="shared" si="25"/>
        <v>5.6415536659268723E-3</v>
      </c>
      <c r="AW56" s="13">
        <f t="shared" si="26"/>
        <v>-1.4172738914144862E-3</v>
      </c>
      <c r="AX56" s="13">
        <f t="shared" si="27"/>
        <v>7.9932374251629676E-3</v>
      </c>
      <c r="AY56" s="13">
        <f t="shared" si="28"/>
        <v>-3.5105457526017855E-3</v>
      </c>
      <c r="AZ56" s="13">
        <f t="shared" si="29"/>
        <v>2.733441798647361E-3</v>
      </c>
    </row>
    <row r="57" spans="4:52" ht="12" x14ac:dyDescent="0.2">
      <c r="D57" s="1" t="s">
        <v>32</v>
      </c>
      <c r="E57" s="2">
        <f t="shared" si="8"/>
        <v>8487.4295079999974</v>
      </c>
      <c r="F57" s="2">
        <v>970.58636299999978</v>
      </c>
      <c r="G57" s="2">
        <v>404.97762099999994</v>
      </c>
      <c r="H57" s="2">
        <v>4459.1940399999994</v>
      </c>
      <c r="I57" s="2">
        <v>1936.6650659999996</v>
      </c>
      <c r="J57" s="2">
        <v>716.00641799999994</v>
      </c>
      <c r="K57" s="2">
        <v>1461.759176</v>
      </c>
      <c r="L57" s="2">
        <v>1507.1863629999998</v>
      </c>
      <c r="M57" s="2">
        <f>SUM(P$15:P$18)/1000</f>
        <v>742.85341800000003</v>
      </c>
      <c r="N57" s="2">
        <v>345.77246000000002</v>
      </c>
      <c r="Q57" s="1" t="s">
        <v>32</v>
      </c>
      <c r="R57" s="2">
        <f t="shared" si="9"/>
        <v>8348.792109</v>
      </c>
      <c r="S57" s="2">
        <v>956.95411499999989</v>
      </c>
      <c r="T57" s="2">
        <v>399.31200200000001</v>
      </c>
      <c r="U57" s="2">
        <v>4384.4428119999993</v>
      </c>
      <c r="V57" s="2">
        <v>1906.2085599999998</v>
      </c>
      <c r="W57" s="2">
        <v>701.87462000000005</v>
      </c>
      <c r="X57" s="2">
        <v>1442.4223549999999</v>
      </c>
      <c r="Y57" s="2">
        <v>1481.0833359999999</v>
      </c>
      <c r="Z57" s="2">
        <f>SUM(P$33:P$36)/1000</f>
        <v>733.00019800000007</v>
      </c>
      <c r="AA57" s="2">
        <v>340.574926</v>
      </c>
      <c r="AC57" s="1" t="s">
        <v>32</v>
      </c>
      <c r="AD57" s="13">
        <f t="shared" si="10"/>
        <v>1.0254972712051611E-2</v>
      </c>
      <c r="AE57" s="13">
        <f t="shared" si="11"/>
        <v>1.9308987550654636E-3</v>
      </c>
      <c r="AF57" s="13">
        <f t="shared" si="12"/>
        <v>-3.5908897790660154E-4</v>
      </c>
      <c r="AG57" s="13">
        <f t="shared" si="13"/>
        <v>7.3947163330885411E-3</v>
      </c>
      <c r="AH57" s="13">
        <f t="shared" si="14"/>
        <v>2.3785152016575137E-2</v>
      </c>
      <c r="AI57" s="13">
        <f t="shared" si="15"/>
        <v>8.7587608746827611E-3</v>
      </c>
      <c r="AJ57" s="13">
        <f t="shared" si="16"/>
        <v>4.1502116761812685E-4</v>
      </c>
      <c r="AK57" s="13">
        <f t="shared" si="17"/>
        <v>1.0727727105901511E-2</v>
      </c>
      <c r="AL57" s="13">
        <f t="shared" si="18"/>
        <v>-1.4891578515964939E-3</v>
      </c>
      <c r="AM57" s="13">
        <f t="shared" si="19"/>
        <v>5.2159041237697231E-3</v>
      </c>
      <c r="AP57" s="2" t="s">
        <v>32</v>
      </c>
      <c r="AQ57" s="13">
        <f t="shared" si="20"/>
        <v>7.4125151509387283E-3</v>
      </c>
      <c r="AR57" s="13">
        <f t="shared" si="21"/>
        <v>-5.0953958226062593E-4</v>
      </c>
      <c r="AS57" s="13">
        <f t="shared" si="22"/>
        <v>-2.7475582865149773E-3</v>
      </c>
      <c r="AT57" s="13">
        <f t="shared" si="23"/>
        <v>4.4837663171692563E-3</v>
      </c>
      <c r="AU57" s="13">
        <f t="shared" si="24"/>
        <v>2.1035306336049713E-2</v>
      </c>
      <c r="AV57" s="13">
        <f t="shared" si="25"/>
        <v>5.291242757858812E-3</v>
      </c>
      <c r="AW57" s="13">
        <f t="shared" si="26"/>
        <v>-1.826862978700816E-3</v>
      </c>
      <c r="AX57" s="13">
        <f t="shared" si="27"/>
        <v>7.7247105020430687E-3</v>
      </c>
      <c r="AY57" s="13">
        <f t="shared" si="28"/>
        <v>-3.7540494634356065E-3</v>
      </c>
      <c r="AZ57" s="13">
        <f t="shared" si="29"/>
        <v>2.5502758238871211E-3</v>
      </c>
    </row>
    <row r="58" spans="4:52" ht="12" x14ac:dyDescent="0.2">
      <c r="D58" s="1" t="s">
        <v>31</v>
      </c>
      <c r="E58" s="2">
        <f t="shared" si="8"/>
        <v>8574.467865999999</v>
      </c>
      <c r="F58" s="2">
        <v>972.46046699999999</v>
      </c>
      <c r="G58" s="2">
        <v>404.83219800000001</v>
      </c>
      <c r="H58" s="2">
        <v>4492.1685149999985</v>
      </c>
      <c r="I58" s="2">
        <v>1982.7289390000001</v>
      </c>
      <c r="J58" s="2">
        <v>722.27774700000009</v>
      </c>
      <c r="K58" s="2">
        <v>1462.3658370000001</v>
      </c>
      <c r="L58" s="2">
        <v>1523.355047</v>
      </c>
      <c r="M58" s="2">
        <f>SUM(Q$15:Q$18)/1000</f>
        <v>741.74719200000004</v>
      </c>
      <c r="N58" s="2">
        <v>347.57597600000003</v>
      </c>
      <c r="Q58" s="1" t="s">
        <v>31</v>
      </c>
      <c r="R58" s="2">
        <f t="shared" si="9"/>
        <v>8410.6776570000002</v>
      </c>
      <c r="S58" s="2">
        <v>956.4665090000002</v>
      </c>
      <c r="T58" s="2">
        <v>398.21486900000002</v>
      </c>
      <c r="U58" s="2">
        <v>4404.1016289999998</v>
      </c>
      <c r="V58" s="2">
        <v>1946.306241</v>
      </c>
      <c r="W58" s="2">
        <v>705.58840899999996</v>
      </c>
      <c r="X58" s="2">
        <v>1439.787247</v>
      </c>
      <c r="Y58" s="2">
        <v>1492.5242760000001</v>
      </c>
      <c r="Z58" s="2">
        <f>SUM(Q$33:Q$36)/1000</f>
        <v>730.24847899999997</v>
      </c>
      <c r="AA58" s="2">
        <v>341.44348599999995</v>
      </c>
      <c r="AC58" s="1" t="s">
        <v>31</v>
      </c>
      <c r="AD58" s="13">
        <f t="shared" si="10"/>
        <v>1.0162359036357262E-2</v>
      </c>
      <c r="AE58" s="13">
        <f t="shared" si="11"/>
        <v>1.8568785686174448E-3</v>
      </c>
      <c r="AF58" s="13">
        <f t="shared" si="12"/>
        <v>-4.5012724012632565E-4</v>
      </c>
      <c r="AG58" s="13">
        <f t="shared" si="13"/>
        <v>7.2257536402775546E-3</v>
      </c>
      <c r="AH58" s="13">
        <f t="shared" si="14"/>
        <v>2.3638543866534828E-2</v>
      </c>
      <c r="AI58" s="13">
        <f t="shared" si="15"/>
        <v>8.5634342546070125E-3</v>
      </c>
      <c r="AJ58" s="13">
        <f t="shared" si="16"/>
        <v>1.336129407950228E-4</v>
      </c>
      <c r="AK58" s="13">
        <f t="shared" si="17"/>
        <v>1.0603296343692125E-2</v>
      </c>
      <c r="AL58" s="13">
        <f t="shared" si="18"/>
        <v>-1.6099191380559057E-3</v>
      </c>
      <c r="AM58" s="13">
        <f t="shared" si="19"/>
        <v>5.1911527970505116E-3</v>
      </c>
      <c r="AP58" s="2" t="s">
        <v>31</v>
      </c>
      <c r="AQ58" s="13">
        <f t="shared" si="20"/>
        <v>7.1860204926173258E-3</v>
      </c>
      <c r="AR58" s="13">
        <f t="shared" si="21"/>
        <v>-7.0769127160332434E-4</v>
      </c>
      <c r="AS58" s="13">
        <f t="shared" si="22"/>
        <v>-2.9586037381242234E-3</v>
      </c>
      <c r="AT58" s="13">
        <f t="shared" si="23"/>
        <v>4.1695166340133781E-3</v>
      </c>
      <c r="AU58" s="13">
        <f t="shared" si="24"/>
        <v>2.0771293925065517E-2</v>
      </c>
      <c r="AV58" s="13">
        <f t="shared" si="25"/>
        <v>4.9661685981581662E-3</v>
      </c>
      <c r="AW58" s="13">
        <f t="shared" si="26"/>
        <v>-2.2234875372527428E-3</v>
      </c>
      <c r="AX58" s="13">
        <f t="shared" si="27"/>
        <v>7.4491592390018334E-3</v>
      </c>
      <c r="AY58" s="13">
        <f t="shared" si="28"/>
        <v>-3.9899761297551633E-3</v>
      </c>
      <c r="AZ58" s="13">
        <f t="shared" si="29"/>
        <v>2.3820340212906115E-3</v>
      </c>
    </row>
    <row r="59" spans="4:52" ht="12" x14ac:dyDescent="0.2">
      <c r="D59" s="1" t="s">
        <v>30</v>
      </c>
      <c r="E59" s="2">
        <f t="shared" si="8"/>
        <v>8661.6046869999991</v>
      </c>
      <c r="F59" s="2">
        <v>974.26620800000001</v>
      </c>
      <c r="G59" s="2">
        <v>404.64997199999999</v>
      </c>
      <c r="H59" s="2">
        <v>4524.6278179999999</v>
      </c>
      <c r="I59" s="2">
        <v>2029.5977639999996</v>
      </c>
      <c r="J59" s="2">
        <v>728.46292500000027</v>
      </c>
      <c r="K59" s="2">
        <v>1462.5612279999998</v>
      </c>
      <c r="L59" s="2">
        <v>1539.5076320000001</v>
      </c>
      <c r="M59" s="2">
        <f>SUM(R$15:R$18)/1000</f>
        <v>740.55303900000001</v>
      </c>
      <c r="N59" s="2">
        <v>349.38029599999999</v>
      </c>
      <c r="Q59" s="1" t="s">
        <v>30</v>
      </c>
      <c r="R59" s="2">
        <f t="shared" si="9"/>
        <v>8471.1169590000009</v>
      </c>
      <c r="S59" s="2">
        <v>955.789626</v>
      </c>
      <c r="T59" s="2">
        <v>397.03670899999997</v>
      </c>
      <c r="U59" s="2">
        <v>4422.4646040000007</v>
      </c>
      <c r="V59" s="2">
        <v>1986.7335400000004</v>
      </c>
      <c r="W59" s="2">
        <v>709.09248000000014</v>
      </c>
      <c r="X59" s="2">
        <v>1436.585898</v>
      </c>
      <c r="Y59" s="2">
        <v>1503.642327</v>
      </c>
      <c r="Z59" s="2">
        <f>SUM(R$33:R$36)/1000</f>
        <v>727.33480499999996</v>
      </c>
      <c r="AA59" s="2">
        <v>342.25681600000001</v>
      </c>
      <c r="AC59" s="1" t="s">
        <v>30</v>
      </c>
      <c r="AD59" s="13">
        <f t="shared" si="10"/>
        <v>1.0069209246053416E-2</v>
      </c>
      <c r="AE59" s="13">
        <f t="shared" si="11"/>
        <v>1.7877033871218143E-3</v>
      </c>
      <c r="AF59" s="13">
        <f t="shared" si="12"/>
        <v>-5.2144572989136896E-4</v>
      </c>
      <c r="AG59" s="13">
        <f t="shared" si="13"/>
        <v>7.0556346917635257E-3</v>
      </c>
      <c r="AH59" s="13">
        <f t="shared" si="14"/>
        <v>2.3487596826107005E-2</v>
      </c>
      <c r="AI59" s="13">
        <f t="shared" si="15"/>
        <v>8.3605064732699737E-3</v>
      </c>
      <c r="AJ59" s="13">
        <f t="shared" si="16"/>
        <v>-1.3533792378078106E-4</v>
      </c>
      <c r="AK59" s="13">
        <f t="shared" si="17"/>
        <v>1.0464773064535207E-2</v>
      </c>
      <c r="AL59" s="13">
        <f t="shared" si="18"/>
        <v>-1.7227273845541223E-3</v>
      </c>
      <c r="AM59" s="13">
        <f t="shared" si="19"/>
        <v>5.1685370373606146E-3</v>
      </c>
      <c r="AP59" s="2" t="s">
        <v>30</v>
      </c>
      <c r="AQ59" s="13">
        <f t="shared" si="20"/>
        <v>6.9676717114961154E-3</v>
      </c>
      <c r="AR59" s="13">
        <f t="shared" si="21"/>
        <v>-8.926817960672117E-4</v>
      </c>
      <c r="AS59" s="13">
        <f t="shared" si="22"/>
        <v>-3.1473941116110303E-3</v>
      </c>
      <c r="AT59" s="13">
        <f t="shared" si="23"/>
        <v>3.8639479408256435E-3</v>
      </c>
      <c r="AU59" s="13">
        <f t="shared" si="24"/>
        <v>2.0509623046883453E-2</v>
      </c>
      <c r="AV59" s="13">
        <f t="shared" si="25"/>
        <v>4.6418204858128861E-3</v>
      </c>
      <c r="AW59" s="13">
        <f t="shared" si="26"/>
        <v>-2.6031864890269135E-3</v>
      </c>
      <c r="AX59" s="13">
        <f t="shared" si="27"/>
        <v>7.1724723402255856E-3</v>
      </c>
      <c r="AY59" s="13">
        <f t="shared" si="28"/>
        <v>-4.2120533472888126E-3</v>
      </c>
      <c r="AZ59" s="13">
        <f t="shared" si="29"/>
        <v>2.2257876670015433E-3</v>
      </c>
    </row>
    <row r="60" spans="4:52" ht="12" x14ac:dyDescent="0.2">
      <c r="D60" s="1" t="s">
        <v>29</v>
      </c>
      <c r="E60" s="2">
        <f t="shared" si="8"/>
        <v>8748.8201969999991</v>
      </c>
      <c r="F60" s="2">
        <v>976.00790699999993</v>
      </c>
      <c r="G60" s="2">
        <v>404.43896899999993</v>
      </c>
      <c r="H60" s="2">
        <v>4556.551938999999</v>
      </c>
      <c r="I60" s="2">
        <v>2077.2681379999999</v>
      </c>
      <c r="J60" s="2">
        <v>734.55324399999995</v>
      </c>
      <c r="K60" s="2">
        <v>1462.363288</v>
      </c>
      <c r="L60" s="2">
        <v>1555.61823</v>
      </c>
      <c r="M60" s="2">
        <f>SUM(S$15:S$18)/1000</f>
        <v>739.27726799999994</v>
      </c>
      <c r="N60" s="2">
        <v>351.186081</v>
      </c>
      <c r="Q60" s="1" t="s">
        <v>29</v>
      </c>
      <c r="R60" s="2">
        <f t="shared" si="9"/>
        <v>8530.1409210000002</v>
      </c>
      <c r="S60" s="2">
        <v>954.93640999999991</v>
      </c>
      <c r="T60" s="2">
        <v>395.78707799999995</v>
      </c>
      <c r="U60" s="2">
        <v>4439.5527770000008</v>
      </c>
      <c r="V60" s="2">
        <v>2027.4806960000008</v>
      </c>
      <c r="W60" s="2">
        <v>712.38396</v>
      </c>
      <c r="X60" s="2">
        <v>1432.8461969999998</v>
      </c>
      <c r="Y60" s="2">
        <v>1514.42716</v>
      </c>
      <c r="Z60" s="2">
        <f>SUM(S$33:S$36)/1000</f>
        <v>724.27123200000005</v>
      </c>
      <c r="AA60" s="2">
        <v>343.01860700000003</v>
      </c>
      <c r="AC60" s="1" t="s">
        <v>29</v>
      </c>
      <c r="AD60" s="13">
        <f t="shared" si="10"/>
        <v>9.9617953092565707E-3</v>
      </c>
      <c r="AE60" s="13">
        <f t="shared" si="11"/>
        <v>1.7134102992468611E-3</v>
      </c>
      <c r="AF60" s="13">
        <f t="shared" si="12"/>
        <v>-5.7431409385256822E-4</v>
      </c>
      <c r="AG60" s="13">
        <f t="shared" si="13"/>
        <v>6.8692097487362564E-3</v>
      </c>
      <c r="AH60" s="13">
        <f t="shared" si="14"/>
        <v>2.3314924113085934E-2</v>
      </c>
      <c r="AI60" s="13">
        <f t="shared" si="15"/>
        <v>8.1446362790827571E-3</v>
      </c>
      <c r="AJ60" s="13">
        <f t="shared" si="16"/>
        <v>-3.9603155026690407E-4</v>
      </c>
      <c r="AK60" s="13">
        <f t="shared" si="17"/>
        <v>1.0283750660340324E-2</v>
      </c>
      <c r="AL60" s="13">
        <f t="shared" si="18"/>
        <v>-1.827760785416179E-3</v>
      </c>
      <c r="AM60" s="13">
        <f t="shared" si="19"/>
        <v>5.128036381373627E-3</v>
      </c>
      <c r="AP60" s="2" t="s">
        <v>29</v>
      </c>
      <c r="AQ60" s="13">
        <f t="shared" si="20"/>
        <v>6.7586711091805127E-3</v>
      </c>
      <c r="AR60" s="13">
        <f t="shared" si="21"/>
        <v>-1.0609198574799759E-3</v>
      </c>
      <c r="AS60" s="13">
        <f t="shared" si="22"/>
        <v>-3.307465232606444E-3</v>
      </c>
      <c r="AT60" s="13">
        <f t="shared" si="23"/>
        <v>3.5699577854119285E-3</v>
      </c>
      <c r="AU60" s="13">
        <f t="shared" si="24"/>
        <v>2.0246805841844358E-2</v>
      </c>
      <c r="AV60" s="13">
        <f t="shared" si="25"/>
        <v>4.3172729492675825E-3</v>
      </c>
      <c r="AW60" s="13">
        <f t="shared" si="26"/>
        <v>-2.9576852064603235E-3</v>
      </c>
      <c r="AX60" s="13">
        <f t="shared" si="27"/>
        <v>6.890304318102735E-3</v>
      </c>
      <c r="AY60" s="13">
        <f t="shared" si="28"/>
        <v>-4.4090581800161838E-3</v>
      </c>
      <c r="AZ60" s="13">
        <f t="shared" si="29"/>
        <v>2.0780213826708202E-3</v>
      </c>
    </row>
    <row r="61" spans="4:52" ht="12" x14ac:dyDescent="0.2">
      <c r="D61" s="1" t="s">
        <v>28</v>
      </c>
      <c r="E61" s="2">
        <f t="shared" si="8"/>
        <v>8835.9741530000028</v>
      </c>
      <c r="F61" s="2">
        <v>977.6802090000001</v>
      </c>
      <c r="G61" s="2">
        <v>404.20669400000003</v>
      </c>
      <c r="H61" s="2">
        <v>4587.8518500000009</v>
      </c>
      <c r="I61" s="2">
        <v>2125.6994870000012</v>
      </c>
      <c r="J61" s="2">
        <v>740.53591300000028</v>
      </c>
      <c r="K61" s="2">
        <v>1461.784146</v>
      </c>
      <c r="L61" s="2">
        <v>1571.61582</v>
      </c>
      <c r="M61" s="2">
        <f>SUM(T$15:T$18)/1000</f>
        <v>737.92604599999993</v>
      </c>
      <c r="N61" s="2">
        <v>352.98697600000003</v>
      </c>
      <c r="Q61" s="1" t="s">
        <v>28</v>
      </c>
      <c r="R61" s="2">
        <f t="shared" si="9"/>
        <v>8587.7933380000013</v>
      </c>
      <c r="S61" s="2">
        <v>953.92329900000027</v>
      </c>
      <c r="T61" s="2">
        <v>394.47802600000006</v>
      </c>
      <c r="U61" s="2">
        <v>4455.4017929999991</v>
      </c>
      <c r="V61" s="2">
        <v>2068.5307040000002</v>
      </c>
      <c r="W61" s="2">
        <v>715.45951600000012</v>
      </c>
      <c r="X61" s="2">
        <v>1428.608289</v>
      </c>
      <c r="Y61" s="2">
        <v>1524.862024</v>
      </c>
      <c r="Z61" s="2">
        <f>SUM(T$33:T$36)/1000</f>
        <v>721.07787800000006</v>
      </c>
      <c r="AA61" s="2">
        <v>343.73140699999999</v>
      </c>
      <c r="AC61" s="1" t="s">
        <v>28</v>
      </c>
      <c r="AD61" s="13">
        <f t="shared" si="10"/>
        <v>9.824631387193708E-3</v>
      </c>
      <c r="AE61" s="13">
        <f t="shared" si="11"/>
        <v>1.6226768071970626E-3</v>
      </c>
      <c r="AF61" s="13">
        <f t="shared" si="12"/>
        <v>-6.102471919974228E-4</v>
      </c>
      <c r="AG61" s="13">
        <f t="shared" si="13"/>
        <v>6.6490608235311938E-3</v>
      </c>
      <c r="AH61" s="13">
        <f t="shared" si="14"/>
        <v>2.3101989392349989E-2</v>
      </c>
      <c r="AI61" s="13">
        <f t="shared" si="15"/>
        <v>7.9099512895598034E-3</v>
      </c>
      <c r="AJ61" s="13">
        <f t="shared" si="16"/>
        <v>-6.5305332706752173E-4</v>
      </c>
      <c r="AK61" s="13">
        <f t="shared" si="17"/>
        <v>1.0027791652033605E-2</v>
      </c>
      <c r="AL61" s="13">
        <f t="shared" si="18"/>
        <v>-1.924692870916831E-3</v>
      </c>
      <c r="AM61" s="13">
        <f t="shared" si="19"/>
        <v>5.0465119710253106E-3</v>
      </c>
      <c r="AP61" s="2" t="s">
        <v>28</v>
      </c>
      <c r="AQ61" s="13">
        <f t="shared" si="20"/>
        <v>6.5664804427084007E-3</v>
      </c>
      <c r="AR61" s="13">
        <f t="shared" si="21"/>
        <v>-1.2080048796465543E-3</v>
      </c>
      <c r="AS61" s="13">
        <f t="shared" si="22"/>
        <v>-3.4201347377460179E-3</v>
      </c>
      <c r="AT61" s="13">
        <f t="shared" si="23"/>
        <v>3.2894674107793154E-3</v>
      </c>
      <c r="AU61" s="13">
        <f t="shared" si="24"/>
        <v>1.9995076659978486E-2</v>
      </c>
      <c r="AV61" s="13">
        <f t="shared" si="25"/>
        <v>4.0208564365501413E-3</v>
      </c>
      <c r="AW61" s="13">
        <f t="shared" si="26"/>
        <v>-3.2765916563990329E-3</v>
      </c>
      <c r="AX61" s="13">
        <f t="shared" si="27"/>
        <v>6.5920521606484591E-3</v>
      </c>
      <c r="AY61" s="13">
        <f t="shared" si="28"/>
        <v>-4.5672667273258562E-3</v>
      </c>
      <c r="AZ61" s="13">
        <f t="shared" si="29"/>
        <v>1.9347693764857914E-3</v>
      </c>
    </row>
    <row r="62" spans="4:52" ht="12" x14ac:dyDescent="0.2">
      <c r="D62" s="1" t="s">
        <v>27</v>
      </c>
      <c r="E62" s="2">
        <f t="shared" si="8"/>
        <v>8922.784341999999</v>
      </c>
      <c r="F62" s="2">
        <v>979.26666799999998</v>
      </c>
      <c r="G62" s="2">
        <v>403.96002799999997</v>
      </c>
      <c r="H62" s="2">
        <v>4618.356756000001</v>
      </c>
      <c r="I62" s="2">
        <v>2174.8073739999991</v>
      </c>
      <c r="J62" s="2">
        <v>746.39351599999998</v>
      </c>
      <c r="K62" s="2">
        <v>1460.8295230000001</v>
      </c>
      <c r="L62" s="2">
        <v>1587.3756559999999</v>
      </c>
      <c r="M62" s="2">
        <f>SUM(U$15:U$18)/1000</f>
        <v>736.50576499999988</v>
      </c>
      <c r="N62" s="2">
        <v>354.76832900000005</v>
      </c>
      <c r="Q62" s="1" t="s">
        <v>27</v>
      </c>
      <c r="R62" s="2">
        <f t="shared" si="9"/>
        <v>8644.1849149999998</v>
      </c>
      <c r="S62" s="2">
        <v>952.77095499999973</v>
      </c>
      <c r="T62" s="2">
        <v>393.12885799999998</v>
      </c>
      <c r="U62" s="2">
        <v>4470.0576920000003</v>
      </c>
      <c r="V62" s="2">
        <v>2109.8911339999995</v>
      </c>
      <c r="W62" s="2">
        <v>718.33627599999977</v>
      </c>
      <c r="X62" s="2">
        <v>1423.9273230000001</v>
      </c>
      <c r="Y62" s="2">
        <v>1534.913994</v>
      </c>
      <c r="Z62" s="2">
        <f>SUM(U$33:U$36)/1000</f>
        <v>717.78452299999992</v>
      </c>
      <c r="AA62" s="2">
        <v>344.39644799999996</v>
      </c>
      <c r="AC62" s="1" t="s">
        <v>27</v>
      </c>
      <c r="AD62" s="13">
        <f t="shared" si="10"/>
        <v>9.6498214794578357E-3</v>
      </c>
      <c r="AE62" s="13">
        <f t="shared" si="11"/>
        <v>1.5087749315693727E-3</v>
      </c>
      <c r="AF62" s="13">
        <f t="shared" si="12"/>
        <v>-6.3100302587354939E-4</v>
      </c>
      <c r="AG62" s="13">
        <f t="shared" si="13"/>
        <v>6.3860720507752291E-3</v>
      </c>
      <c r="AH62" s="13">
        <f t="shared" si="14"/>
        <v>2.2840974145051145E-2</v>
      </c>
      <c r="AI62" s="13">
        <f t="shared" si="15"/>
        <v>7.6538781186302396E-3</v>
      </c>
      <c r="AJ62" s="13">
        <f t="shared" si="16"/>
        <v>-9.0960853342512689E-4</v>
      </c>
      <c r="AK62" s="13">
        <f t="shared" si="17"/>
        <v>9.6812131028423589E-3</v>
      </c>
      <c r="AL62" s="13">
        <f t="shared" si="18"/>
        <v>-2.013935355957377E-3</v>
      </c>
      <c r="AM62" s="13">
        <f t="shared" si="19"/>
        <v>4.9111373749485951E-3</v>
      </c>
      <c r="AP62" s="2" t="s">
        <v>27</v>
      </c>
      <c r="AQ62" s="13">
        <f t="shared" si="20"/>
        <v>6.3930140948404157E-3</v>
      </c>
      <c r="AR62" s="13">
        <f t="shared" si="21"/>
        <v>-1.3317439971707967E-3</v>
      </c>
      <c r="AS62" s="13">
        <f t="shared" si="22"/>
        <v>-3.4784879618272855E-3</v>
      </c>
      <c r="AT62" s="13">
        <f t="shared" si="23"/>
        <v>3.0238334561525594E-3</v>
      </c>
      <c r="AU62" s="13">
        <f t="shared" si="24"/>
        <v>1.9755315963141163E-2</v>
      </c>
      <c r="AV62" s="13">
        <f t="shared" si="25"/>
        <v>3.7593270592398156E-3</v>
      </c>
      <c r="AW62" s="13">
        <f t="shared" si="26"/>
        <v>-3.5545058502960739E-3</v>
      </c>
      <c r="AX62" s="13">
        <f t="shared" si="27"/>
        <v>6.2742108272159482E-3</v>
      </c>
      <c r="AY62" s="13">
        <f t="shared" si="28"/>
        <v>-4.6785879221304489E-3</v>
      </c>
      <c r="AZ62" s="13">
        <f t="shared" si="29"/>
        <v>1.7932734312057894E-3</v>
      </c>
    </row>
    <row r="63" spans="4:52" ht="12" x14ac:dyDescent="0.2">
      <c r="D63" s="1" t="s">
        <v>26</v>
      </c>
      <c r="E63" s="2">
        <f t="shared" si="8"/>
        <v>9008.8876180000007</v>
      </c>
      <c r="F63" s="2">
        <v>980.74416099999985</v>
      </c>
      <c r="G63" s="2">
        <v>403.705128</v>
      </c>
      <c r="H63" s="2">
        <v>4647.8499150000016</v>
      </c>
      <c r="I63" s="2">
        <v>2224.4820929999996</v>
      </c>
      <c r="J63" s="2">
        <v>752.10632099999987</v>
      </c>
      <c r="K63" s="2">
        <v>1459.50074</v>
      </c>
      <c r="L63" s="2">
        <v>1602.7433780000001</v>
      </c>
      <c r="M63" s="2">
        <f>SUM(V$15:V$18)/1000</f>
        <v>735.02248999999995</v>
      </c>
      <c r="N63" s="2">
        <v>356.51064500000001</v>
      </c>
      <c r="Q63" s="1" t="s">
        <v>26</v>
      </c>
      <c r="R63" s="2">
        <f t="shared" si="9"/>
        <v>8699.4473110000017</v>
      </c>
      <c r="S63" s="2">
        <v>951.50210799999979</v>
      </c>
      <c r="T63" s="2">
        <v>391.76136400000007</v>
      </c>
      <c r="U63" s="2">
        <v>4483.574402000002</v>
      </c>
      <c r="V63" s="2">
        <v>2151.5726999999997</v>
      </c>
      <c r="W63" s="2">
        <v>721.03673700000013</v>
      </c>
      <c r="X63" s="2">
        <v>1418.8659650000002</v>
      </c>
      <c r="Y63" s="2">
        <v>1544.5443680000001</v>
      </c>
      <c r="Z63" s="2">
        <f>SUM(V$33:V$36)/1000</f>
        <v>714.42630499999996</v>
      </c>
      <c r="AA63" s="2">
        <v>345.01404500000001</v>
      </c>
      <c r="AC63" s="1" t="s">
        <v>26</v>
      </c>
      <c r="AD63" s="13">
        <f t="shared" si="10"/>
        <v>9.4500277514722886E-3</v>
      </c>
      <c r="AE63" s="13">
        <f t="shared" si="11"/>
        <v>1.3781463645136777E-3</v>
      </c>
      <c r="AF63" s="13">
        <f t="shared" si="12"/>
        <v>-6.3858985709992397E-4</v>
      </c>
      <c r="AG63" s="13">
        <f t="shared" si="13"/>
        <v>6.0943047899590696E-3</v>
      </c>
      <c r="AH63" s="13">
        <f t="shared" si="14"/>
        <v>2.2549482487562677E-2</v>
      </c>
      <c r="AI63" s="13">
        <f t="shared" si="15"/>
        <v>7.3847232032503516E-3</v>
      </c>
      <c r="AJ63" s="13">
        <f t="shared" si="16"/>
        <v>-1.1647195190870093E-3</v>
      </c>
      <c r="AK63" s="13">
        <f t="shared" si="17"/>
        <v>9.2727963840010062E-3</v>
      </c>
      <c r="AL63" s="13">
        <f t="shared" si="18"/>
        <v>-2.0965494538813718E-3</v>
      </c>
      <c r="AM63" s="13">
        <f t="shared" si="19"/>
        <v>4.7368880107353448E-3</v>
      </c>
      <c r="AP63" s="2" t="s">
        <v>26</v>
      </c>
      <c r="AQ63" s="13">
        <f t="shared" si="20"/>
        <v>6.2335423230196621E-3</v>
      </c>
      <c r="AR63" s="13">
        <f t="shared" si="21"/>
        <v>-1.4379095836957977E-3</v>
      </c>
      <c r="AS63" s="13">
        <f t="shared" si="22"/>
        <v>-3.4950460301135964E-3</v>
      </c>
      <c r="AT63" s="13">
        <f t="shared" si="23"/>
        <v>2.7697764967294959E-3</v>
      </c>
      <c r="AU63" s="13">
        <f t="shared" si="24"/>
        <v>1.9523509012733097E-2</v>
      </c>
      <c r="AV63" s="13">
        <f t="shared" si="25"/>
        <v>3.5241241806513585E-3</v>
      </c>
      <c r="AW63" s="13">
        <f t="shared" si="26"/>
        <v>-3.8012448906689735E-3</v>
      </c>
      <c r="AX63" s="13">
        <f t="shared" si="27"/>
        <v>5.9431390837196597E-3</v>
      </c>
      <c r="AY63" s="13">
        <f t="shared" si="28"/>
        <v>-4.7542790295214098E-3</v>
      </c>
      <c r="AZ63" s="13">
        <f t="shared" si="29"/>
        <v>1.6532776223646094E-3</v>
      </c>
    </row>
    <row r="64" spans="4:52" ht="12" x14ac:dyDescent="0.2">
      <c r="D64" s="1" t="s">
        <v>25</v>
      </c>
      <c r="E64" s="2">
        <f t="shared" si="8"/>
        <v>9094.0218559999958</v>
      </c>
      <c r="F64" s="2">
        <v>982.09577000000002</v>
      </c>
      <c r="G64" s="2">
        <v>403.44732599999998</v>
      </c>
      <c r="H64" s="2">
        <v>4676.175328999997</v>
      </c>
      <c r="I64" s="2">
        <v>2274.6430129999999</v>
      </c>
      <c r="J64" s="2">
        <v>757.66041799999982</v>
      </c>
      <c r="K64" s="2">
        <v>1457.800831</v>
      </c>
      <c r="L64" s="2">
        <v>1617.6052910000001</v>
      </c>
      <c r="M64" s="2">
        <f>SUM(W$15:W$18)/1000</f>
        <v>733.48147899999992</v>
      </c>
      <c r="N64" s="2">
        <v>358.19939600000004</v>
      </c>
      <c r="Q64" s="1" t="s">
        <v>25</v>
      </c>
      <c r="R64" s="2">
        <f t="shared" si="9"/>
        <v>8753.6756839999998</v>
      </c>
      <c r="S64" s="2">
        <v>950.13393399999984</v>
      </c>
      <c r="T64" s="2">
        <v>390.39213999999998</v>
      </c>
      <c r="U64" s="2">
        <v>4495.9929009999996</v>
      </c>
      <c r="V64" s="2">
        <v>2193.5789490000002</v>
      </c>
      <c r="W64" s="2">
        <v>723.57775999999978</v>
      </c>
      <c r="X64" s="2">
        <v>1413.4725079999998</v>
      </c>
      <c r="Y64" s="2">
        <v>1553.72381</v>
      </c>
      <c r="Z64" s="2">
        <f>SUM(W$33:W$36)/1000</f>
        <v>711.02972299999999</v>
      </c>
      <c r="AA64" s="2">
        <v>345.58444900000001</v>
      </c>
      <c r="AC64" s="1" t="s">
        <v>25</v>
      </c>
      <c r="AD64" s="13">
        <f t="shared" si="10"/>
        <v>9.243497577976479E-3</v>
      </c>
      <c r="AE64" s="13">
        <f t="shared" si="11"/>
        <v>1.2433369914625794E-3</v>
      </c>
      <c r="AF64" s="13">
        <f t="shared" si="12"/>
        <v>-6.3552534240873717E-4</v>
      </c>
      <c r="AG64" s="13">
        <f t="shared" si="13"/>
        <v>5.7946482100356429E-3</v>
      </c>
      <c r="AH64" s="13">
        <f t="shared" si="14"/>
        <v>2.2250294534458898E-2</v>
      </c>
      <c r="AI64" s="13">
        <f t="shared" si="15"/>
        <v>7.1108716675762559E-3</v>
      </c>
      <c r="AJ64" s="13">
        <f t="shared" si="16"/>
        <v>-1.4151000302179233E-3</v>
      </c>
      <c r="AK64" s="13">
        <f t="shared" si="17"/>
        <v>8.8466259844842826E-3</v>
      </c>
      <c r="AL64" s="13">
        <f t="shared" si="18"/>
        <v>-2.174230768818031E-3</v>
      </c>
      <c r="AM64" s="13">
        <f t="shared" si="19"/>
        <v>4.5507558588958894E-3</v>
      </c>
      <c r="AP64" s="2" t="s">
        <v>25</v>
      </c>
      <c r="AQ64" s="13">
        <f t="shared" si="20"/>
        <v>6.0822426968952896E-3</v>
      </c>
      <c r="AR64" s="13">
        <f t="shared" si="21"/>
        <v>-1.5317282626385318E-3</v>
      </c>
      <c r="AS64" s="13">
        <f t="shared" si="22"/>
        <v>-3.4868888497599291E-3</v>
      </c>
      <c r="AT64" s="13">
        <f t="shared" si="23"/>
        <v>2.5234372584254693E-3</v>
      </c>
      <c r="AU64" s="13">
        <f t="shared" si="24"/>
        <v>1.9294581587452859E-2</v>
      </c>
      <c r="AV64" s="13">
        <f t="shared" si="25"/>
        <v>3.3017004281615078E-3</v>
      </c>
      <c r="AW64" s="13">
        <f t="shared" si="26"/>
        <v>-4.0298060045465441E-3</v>
      </c>
      <c r="AX64" s="13">
        <f t="shared" si="27"/>
        <v>5.6094049302109275E-3</v>
      </c>
      <c r="AY64" s="13">
        <f t="shared" si="28"/>
        <v>-4.8099030031688271E-3</v>
      </c>
      <c r="AZ64" s="13">
        <f t="shared" si="29"/>
        <v>1.5191337501416478E-3</v>
      </c>
    </row>
    <row r="65" spans="4:52" ht="12" x14ac:dyDescent="0.2">
      <c r="D65" s="1" t="s">
        <v>24</v>
      </c>
      <c r="E65" s="2">
        <f t="shared" si="8"/>
        <v>9178.0824249999969</v>
      </c>
      <c r="F65" s="2">
        <v>983.31684599999994</v>
      </c>
      <c r="G65" s="2">
        <v>403.19092499999994</v>
      </c>
      <c r="H65" s="2">
        <v>4703.2721199999996</v>
      </c>
      <c r="I65" s="2">
        <v>2325.2544899999989</v>
      </c>
      <c r="J65" s="2">
        <v>763.048044</v>
      </c>
      <c r="K65" s="2">
        <v>1455.7378970000002</v>
      </c>
      <c r="L65" s="2">
        <v>1631.9156399999999</v>
      </c>
      <c r="M65" s="2">
        <f>SUM(X$15:X$18)/1000</f>
        <v>731.88672099999997</v>
      </c>
      <c r="N65" s="2">
        <v>359.829474</v>
      </c>
      <c r="Q65" s="1" t="s">
        <v>24</v>
      </c>
      <c r="R65" s="2">
        <f t="shared" si="9"/>
        <v>8806.9176639999987</v>
      </c>
      <c r="S65" s="2">
        <v>948.67858700000011</v>
      </c>
      <c r="T65" s="2">
        <v>389.03088600000007</v>
      </c>
      <c r="U65" s="2">
        <v>4507.3382569999994</v>
      </c>
      <c r="V65" s="2">
        <v>2235.9031369999998</v>
      </c>
      <c r="W65" s="2">
        <v>725.96679699999993</v>
      </c>
      <c r="X65" s="2">
        <v>1407.776488</v>
      </c>
      <c r="Y65" s="2">
        <v>1562.4392760000001</v>
      </c>
      <c r="Z65" s="2">
        <f>SUM(X$33:X$36)/1000</f>
        <v>707.60973899999999</v>
      </c>
      <c r="AA65" s="2">
        <v>346.10943800000001</v>
      </c>
      <c r="AC65" s="1" t="s">
        <v>24</v>
      </c>
      <c r="AD65" s="13">
        <f t="shared" si="10"/>
        <v>9.0479812835201328E-3</v>
      </c>
      <c r="AE65" s="13">
        <f t="shared" si="11"/>
        <v>1.1135190091113329E-3</v>
      </c>
      <c r="AF65" s="13">
        <f t="shared" si="12"/>
        <v>-6.2329527878123806E-4</v>
      </c>
      <c r="AG65" s="13">
        <f t="shared" si="13"/>
        <v>5.507216324961749E-3</v>
      </c>
      <c r="AH65" s="13">
        <f t="shared" si="14"/>
        <v>2.1965149715719997E-2</v>
      </c>
      <c r="AI65" s="13">
        <f t="shared" si="15"/>
        <v>6.8448940287174275E-3</v>
      </c>
      <c r="AJ65" s="13">
        <f t="shared" si="16"/>
        <v>-1.6590946797342574E-3</v>
      </c>
      <c r="AK65" s="13">
        <f t="shared" si="17"/>
        <v>8.4399221763694215E-3</v>
      </c>
      <c r="AL65" s="13">
        <f t="shared" si="18"/>
        <v>-2.2482673244184027E-3</v>
      </c>
      <c r="AM65" s="13">
        <f t="shared" si="19"/>
        <v>4.373071451061806E-3</v>
      </c>
      <c r="AP65" s="2" t="s">
        <v>24</v>
      </c>
      <c r="AQ65" s="13">
        <f t="shared" si="20"/>
        <v>5.9320089040409618E-3</v>
      </c>
      <c r="AR65" s="13">
        <f t="shared" si="21"/>
        <v>-1.6234824113301155E-3</v>
      </c>
      <c r="AS65" s="13">
        <f t="shared" si="22"/>
        <v>-3.474850066274742E-3</v>
      </c>
      <c r="AT65" s="13">
        <f t="shared" si="23"/>
        <v>2.2794887834401349E-3</v>
      </c>
      <c r="AU65" s="13">
        <f t="shared" si="24"/>
        <v>1.9063820026296821E-2</v>
      </c>
      <c r="AV65" s="13">
        <f t="shared" si="25"/>
        <v>3.0792303576939024E-3</v>
      </c>
      <c r="AW65" s="13">
        <f t="shared" si="26"/>
        <v>-4.2567716189901078E-3</v>
      </c>
      <c r="AX65" s="13">
        <f t="shared" si="27"/>
        <v>5.2809501954684535E-3</v>
      </c>
      <c r="AY65" s="13">
        <f t="shared" si="28"/>
        <v>-4.8646094171409795E-3</v>
      </c>
      <c r="AZ65" s="13">
        <f t="shared" si="29"/>
        <v>1.3888352850984201E-3</v>
      </c>
    </row>
    <row r="66" spans="4:52" ht="12" x14ac:dyDescent="0.2">
      <c r="D66" s="1" t="s">
        <v>23</v>
      </c>
      <c r="E66" s="2">
        <f t="shared" si="8"/>
        <v>9261.1255430000019</v>
      </c>
      <c r="F66" s="2">
        <v>984.41178800000034</v>
      </c>
      <c r="G66" s="2">
        <v>402.939618</v>
      </c>
      <c r="H66" s="2">
        <v>4729.1740570000011</v>
      </c>
      <c r="I66" s="2">
        <v>2376.329052999999</v>
      </c>
      <c r="J66" s="2">
        <v>768.27102700000012</v>
      </c>
      <c r="K66" s="2">
        <v>1453.32269</v>
      </c>
      <c r="L66" s="2">
        <v>1645.688881</v>
      </c>
      <c r="M66" s="2">
        <f>SUM(Y$15:Y$18)/1000</f>
        <v>730.24124399999994</v>
      </c>
      <c r="N66" s="2">
        <v>361.40303399999999</v>
      </c>
      <c r="Q66" s="1" t="s">
        <v>23</v>
      </c>
      <c r="R66" s="2">
        <f t="shared" si="9"/>
        <v>8859.1603780000023</v>
      </c>
      <c r="S66" s="2">
        <v>947.1384240000001</v>
      </c>
      <c r="T66" s="2">
        <v>387.67906200000004</v>
      </c>
      <c r="U66" s="2">
        <v>4517.6126840000015</v>
      </c>
      <c r="V66" s="2">
        <v>2278.5279920000003</v>
      </c>
      <c r="W66" s="2">
        <v>728.20221600000013</v>
      </c>
      <c r="X66" s="2">
        <v>1401.783905</v>
      </c>
      <c r="Y66" s="2">
        <v>1570.6904399999999</v>
      </c>
      <c r="Z66" s="2">
        <f>SUM(Y$33:Y$36)/1000</f>
        <v>704.16749399999992</v>
      </c>
      <c r="AA66" s="2">
        <v>346.590127</v>
      </c>
      <c r="AC66" s="1" t="s">
        <v>23</v>
      </c>
      <c r="AD66" s="13">
        <f t="shared" si="10"/>
        <v>8.8683327548751568E-3</v>
      </c>
      <c r="AE66" s="13">
        <f t="shared" si="11"/>
        <v>9.8774924462775664E-4</v>
      </c>
      <c r="AF66" s="13">
        <f t="shared" si="12"/>
        <v>-6.0339810020851173E-4</v>
      </c>
      <c r="AG66" s="13">
        <f t="shared" si="13"/>
        <v>5.2371303533095877E-3</v>
      </c>
      <c r="AH66" s="13">
        <f t="shared" si="14"/>
        <v>2.169985883684835E-2</v>
      </c>
      <c r="AI66" s="13">
        <f t="shared" si="15"/>
        <v>6.59691413821857E-3</v>
      </c>
      <c r="AJ66" s="13">
        <f t="shared" si="16"/>
        <v>-1.8986196382855863E-3</v>
      </c>
      <c r="AK66" s="13">
        <f t="shared" si="17"/>
        <v>8.0585243985736889E-3</v>
      </c>
      <c r="AL66" s="13">
        <f t="shared" si="18"/>
        <v>-2.318892576820828E-3</v>
      </c>
      <c r="AM66" s="13">
        <f t="shared" si="19"/>
        <v>4.2029005213054848E-3</v>
      </c>
      <c r="AP66" s="2" t="s">
        <v>23</v>
      </c>
      <c r="AQ66" s="13">
        <f t="shared" si="20"/>
        <v>5.7791380690139808E-3</v>
      </c>
      <c r="AR66" s="13">
        <f t="shared" si="21"/>
        <v>-1.7214854330523234E-3</v>
      </c>
      <c r="AS66" s="13">
        <f t="shared" si="22"/>
        <v>-3.4692201148589625E-3</v>
      </c>
      <c r="AT66" s="13">
        <f t="shared" si="23"/>
        <v>2.0346644661583665E-3</v>
      </c>
      <c r="AU66" s="13">
        <f t="shared" si="24"/>
        <v>1.8829712933366265E-2</v>
      </c>
      <c r="AV66" s="13">
        <f t="shared" si="25"/>
        <v>2.8534464113743299E-3</v>
      </c>
      <c r="AW66" s="13">
        <f t="shared" si="26"/>
        <v>-4.4911408795209511E-3</v>
      </c>
      <c r="AX66" s="13">
        <f t="shared" si="27"/>
        <v>4.9581609473603365E-3</v>
      </c>
      <c r="AY66" s="13">
        <f t="shared" si="28"/>
        <v>-4.9263151587622617E-3</v>
      </c>
      <c r="AZ66" s="13">
        <f t="shared" si="29"/>
        <v>1.2548828316738278E-3</v>
      </c>
    </row>
    <row r="67" spans="4:52" ht="12" x14ac:dyDescent="0.2">
      <c r="D67" s="1" t="s">
        <v>22</v>
      </c>
      <c r="E67" s="2">
        <f t="shared" si="8"/>
        <v>9343.2562859999998</v>
      </c>
      <c r="F67" s="2">
        <v>985.38414</v>
      </c>
      <c r="G67" s="2">
        <v>402.69648500000005</v>
      </c>
      <c r="H67" s="2">
        <v>4753.941358</v>
      </c>
      <c r="I67" s="2">
        <v>2427.8950580000005</v>
      </c>
      <c r="J67" s="2">
        <v>773.33924500000012</v>
      </c>
      <c r="K67" s="2">
        <v>1450.5633829999999</v>
      </c>
      <c r="L67" s="2">
        <v>1658.950705</v>
      </c>
      <c r="M67" s="2">
        <f>SUM(Z$15:Z$18)/1000</f>
        <v>728.54789299999993</v>
      </c>
      <c r="N67" s="2">
        <v>362.92197499999997</v>
      </c>
      <c r="Q67" s="1" t="s">
        <v>22</v>
      </c>
      <c r="R67" s="2">
        <f t="shared" si="9"/>
        <v>8910.3586890000024</v>
      </c>
      <c r="S67" s="2">
        <v>945.50793899999996</v>
      </c>
      <c r="T67" s="2">
        <v>386.33411799999999</v>
      </c>
      <c r="U67" s="2">
        <v>4526.8045100000027</v>
      </c>
      <c r="V67" s="2">
        <v>2321.4320199999997</v>
      </c>
      <c r="W67" s="2">
        <v>730.28010200000017</v>
      </c>
      <c r="X67" s="2">
        <v>1395.488296</v>
      </c>
      <c r="Y67" s="2">
        <v>1578.4781760000001</v>
      </c>
      <c r="Z67" s="2">
        <f>SUM(Z$33:Z$36)/1000</f>
        <v>700.69854300000009</v>
      </c>
      <c r="AA67" s="2">
        <v>347.02505699999995</v>
      </c>
      <c r="AC67" s="1" t="s">
        <v>22</v>
      </c>
      <c r="AD67" s="13">
        <f t="shared" si="10"/>
        <v>8.7120703433951341E-3</v>
      </c>
      <c r="AE67" s="13">
        <f t="shared" si="11"/>
        <v>8.6928535301979604E-4</v>
      </c>
      <c r="AF67" s="13">
        <f t="shared" si="12"/>
        <v>-5.7686870547167762E-4</v>
      </c>
      <c r="AG67" s="13">
        <f t="shared" si="13"/>
        <v>4.9933274755386671E-3</v>
      </c>
      <c r="AH67" s="13">
        <f t="shared" si="14"/>
        <v>2.1462152504616142E-2</v>
      </c>
      <c r="AI67" s="13">
        <f t="shared" si="15"/>
        <v>6.3736439497519629E-3</v>
      </c>
      <c r="AJ67" s="13">
        <f t="shared" si="16"/>
        <v>-2.1337909368694531E-3</v>
      </c>
      <c r="AK67" s="13">
        <f t="shared" si="17"/>
        <v>7.7181907584168196E-3</v>
      </c>
      <c r="AL67" s="13">
        <f t="shared" si="18"/>
        <v>-2.3864704252188219E-3</v>
      </c>
      <c r="AM67" s="13">
        <f t="shared" si="19"/>
        <v>4.0477708741666714E-3</v>
      </c>
      <c r="AP67" s="2" t="s">
        <v>22</v>
      </c>
      <c r="AQ67" s="13">
        <f t="shared" si="20"/>
        <v>5.6200359320907282E-3</v>
      </c>
      <c r="AR67" s="13">
        <f t="shared" si="21"/>
        <v>-1.8320808620940789E-3</v>
      </c>
      <c r="AS67" s="13">
        <f t="shared" si="22"/>
        <v>-3.4818229540886608E-3</v>
      </c>
      <c r="AT67" s="13">
        <f t="shared" si="23"/>
        <v>1.7860607813164401E-3</v>
      </c>
      <c r="AU67" s="13">
        <f t="shared" si="24"/>
        <v>1.8590238537332049E-2</v>
      </c>
      <c r="AV67" s="13">
        <f t="shared" si="25"/>
        <v>2.6192785408793947E-3</v>
      </c>
      <c r="AW67" s="13">
        <f t="shared" si="26"/>
        <v>-4.7424288823989932E-3</v>
      </c>
      <c r="AX67" s="13">
        <f t="shared" si="27"/>
        <v>4.644441153173009E-3</v>
      </c>
      <c r="AY67" s="13">
        <f t="shared" si="28"/>
        <v>-5.0050396636831607E-3</v>
      </c>
      <c r="AZ67" s="13">
        <f t="shared" si="29"/>
        <v>1.1145708132542461E-3</v>
      </c>
    </row>
    <row r="68" spans="4:52" ht="12" x14ac:dyDescent="0.2">
      <c r="D68" s="1" t="s">
        <v>21</v>
      </c>
      <c r="E68" s="2">
        <f t="shared" si="8"/>
        <v>9424.6553920000006</v>
      </c>
      <c r="F68" s="2">
        <v>986.24072000000001</v>
      </c>
      <c r="G68" s="2">
        <v>402.46418200000011</v>
      </c>
      <c r="H68" s="2">
        <v>4777.679344000001</v>
      </c>
      <c r="I68" s="2">
        <v>2480.0029120000004</v>
      </c>
      <c r="J68" s="2">
        <v>778.26823400000012</v>
      </c>
      <c r="K68" s="2">
        <v>1447.4681839999998</v>
      </c>
      <c r="L68" s="2">
        <v>1671.754803</v>
      </c>
      <c r="M68" s="2">
        <f>SUM(AA$15:AA$18)/1000</f>
        <v>726.80923499999994</v>
      </c>
      <c r="N68" s="2">
        <v>364.39100000000002</v>
      </c>
      <c r="Q68" s="1" t="s">
        <v>21</v>
      </c>
      <c r="R68" s="2">
        <f t="shared" si="9"/>
        <v>8960.4352249999993</v>
      </c>
      <c r="S68" s="2">
        <v>943.77569200000005</v>
      </c>
      <c r="T68" s="2">
        <v>384.98897099999999</v>
      </c>
      <c r="U68" s="2">
        <v>4534.8896580000001</v>
      </c>
      <c r="V68" s="2">
        <v>2364.5879950000003</v>
      </c>
      <c r="W68" s="2">
        <v>732.19290899999999</v>
      </c>
      <c r="X68" s="2">
        <v>1388.8702919999998</v>
      </c>
      <c r="Y68" s="2">
        <v>1585.8093249999999</v>
      </c>
      <c r="Z68" s="2">
        <f>SUM(AA$33:AA$36)/1000</f>
        <v>697.19151900000008</v>
      </c>
      <c r="AA68" s="2">
        <v>347.41184100000004</v>
      </c>
      <c r="AC68" s="1" t="s">
        <v>21</v>
      </c>
      <c r="AD68" s="13">
        <f t="shared" si="10"/>
        <v>8.5749076903756521E-3</v>
      </c>
      <c r="AE68" s="13">
        <f t="shared" si="11"/>
        <v>7.5709609718820525E-4</v>
      </c>
      <c r="AF68" s="13">
        <f t="shared" si="12"/>
        <v>-5.4650080637484038E-4</v>
      </c>
      <c r="AG68" s="13">
        <f t="shared" si="13"/>
        <v>4.7717752403433969E-3</v>
      </c>
      <c r="AH68" s="13">
        <f t="shared" si="14"/>
        <v>2.1245200054023316E-2</v>
      </c>
      <c r="AI68" s="13">
        <f t="shared" si="15"/>
        <v>6.1709418298061692E-3</v>
      </c>
      <c r="AJ68" s="13">
        <f t="shared" si="16"/>
        <v>-2.3654924079489822E-3</v>
      </c>
      <c r="AK68" s="13">
        <f t="shared" si="17"/>
        <v>7.4143546516253905E-3</v>
      </c>
      <c r="AL68" s="13">
        <f t="shared" si="18"/>
        <v>-2.4523119880279433E-3</v>
      </c>
      <c r="AM68" s="13">
        <f t="shared" si="19"/>
        <v>3.9055547475101379E-3</v>
      </c>
      <c r="AP68" s="2" t="s">
        <v>21</v>
      </c>
      <c r="AQ68" s="13">
        <f t="shared" si="20"/>
        <v>5.4563319495454692E-3</v>
      </c>
      <c r="AR68" s="13">
        <f t="shared" si="21"/>
        <v>-1.9518483211792041E-3</v>
      </c>
      <c r="AS68" s="13">
        <f t="shared" si="22"/>
        <v>-3.5099628867028801E-3</v>
      </c>
      <c r="AT68" s="13">
        <f t="shared" si="23"/>
        <v>1.5350047134483362E-3</v>
      </c>
      <c r="AU68" s="13">
        <f t="shared" si="24"/>
        <v>1.8346328447802335E-2</v>
      </c>
      <c r="AV68" s="13">
        <f t="shared" si="25"/>
        <v>2.3790560910774178E-3</v>
      </c>
      <c r="AW68" s="13">
        <f t="shared" si="26"/>
        <v>-5.0076944118262069E-3</v>
      </c>
      <c r="AX68" s="13">
        <f t="shared" si="27"/>
        <v>4.3398628646606919E-3</v>
      </c>
      <c r="AY68" s="13">
        <f t="shared" si="28"/>
        <v>-5.0974314849635272E-3</v>
      </c>
      <c r="AZ68" s="13">
        <f t="shared" si="29"/>
        <v>9.7024614656116524E-4</v>
      </c>
    </row>
    <row r="69" spans="4:52" ht="12" x14ac:dyDescent="0.2">
      <c r="D69" s="1" t="s">
        <v>20</v>
      </c>
      <c r="E69" s="2">
        <f t="shared" si="8"/>
        <v>9505.4709420000017</v>
      </c>
      <c r="F69" s="2">
        <v>986.9873990000001</v>
      </c>
      <c r="G69" s="2">
        <v>402.24423500000012</v>
      </c>
      <c r="H69" s="2">
        <v>4800.4773560000003</v>
      </c>
      <c r="I69" s="2">
        <v>2532.6910700000008</v>
      </c>
      <c r="J69" s="2">
        <v>783.0708820000001</v>
      </c>
      <c r="K69" s="2">
        <v>1444.0442090000001</v>
      </c>
      <c r="L69" s="2">
        <v>1684.1497860000002</v>
      </c>
      <c r="M69" s="2">
        <f>SUM(AB$15:AB$18)/1000</f>
        <v>725.02687200000003</v>
      </c>
      <c r="N69" s="2">
        <v>365.81414899999999</v>
      </c>
      <c r="Q69" s="1" t="s">
        <v>20</v>
      </c>
      <c r="R69" s="2">
        <f t="shared" si="9"/>
        <v>9009.3263339999994</v>
      </c>
      <c r="S69" s="2">
        <v>941.93358500000011</v>
      </c>
      <c r="T69" s="2">
        <v>383.63767400000006</v>
      </c>
      <c r="U69" s="2">
        <v>4541.8507349999982</v>
      </c>
      <c r="V69" s="2">
        <v>2407.9695030000007</v>
      </c>
      <c r="W69" s="2">
        <v>733.93483700000013</v>
      </c>
      <c r="X69" s="2">
        <v>1381.915254</v>
      </c>
      <c r="Y69" s="2">
        <v>1592.6915200000001</v>
      </c>
      <c r="Z69" s="2">
        <f>SUM(AB$33:AB$36)/1000</f>
        <v>693.63763299999994</v>
      </c>
      <c r="AA69" s="2">
        <v>347.74891600000001</v>
      </c>
      <c r="AC69" s="1" t="s">
        <v>20</v>
      </c>
      <c r="AD69" s="13">
        <f t="shared" si="10"/>
        <v>8.4437320875250296E-3</v>
      </c>
      <c r="AE69" s="13">
        <f t="shared" si="11"/>
        <v>6.4706499864835968E-4</v>
      </c>
      <c r="AF69" s="13">
        <f t="shared" si="12"/>
        <v>-5.1172641417712044E-4</v>
      </c>
      <c r="AG69" s="13">
        <f t="shared" si="13"/>
        <v>4.5577344454414024E-3</v>
      </c>
      <c r="AH69" s="13">
        <f t="shared" si="14"/>
        <v>2.1033060696186382E-2</v>
      </c>
      <c r="AI69" s="13">
        <f t="shared" si="15"/>
        <v>5.9755739966335895E-3</v>
      </c>
      <c r="AJ69" s="13">
        <f t="shared" si="16"/>
        <v>-2.5929739385146524E-3</v>
      </c>
      <c r="AK69" s="13">
        <f t="shared" si="17"/>
        <v>7.1207104615574205E-3</v>
      </c>
      <c r="AL69" s="13">
        <f t="shared" si="18"/>
        <v>-2.5157881320570334E-3</v>
      </c>
      <c r="AM69" s="13">
        <f t="shared" si="19"/>
        <v>3.7666038991838236E-3</v>
      </c>
      <c r="AP69" s="2" t="s">
        <v>20</v>
      </c>
      <c r="AQ69" s="13">
        <f t="shared" si="20"/>
        <v>5.2937350953774429E-3</v>
      </c>
      <c r="AR69" s="13">
        <f t="shared" si="21"/>
        <v>-2.07250599308423E-3</v>
      </c>
      <c r="AS69" s="13">
        <f t="shared" si="22"/>
        <v>-3.5371291506684282E-3</v>
      </c>
      <c r="AT69" s="13">
        <f t="shared" si="23"/>
        <v>1.2861257097218676E-3</v>
      </c>
      <c r="AU69" s="13">
        <f t="shared" si="24"/>
        <v>1.810213540731858E-2</v>
      </c>
      <c r="AV69" s="13">
        <f t="shared" si="25"/>
        <v>2.1409870751242259E-3</v>
      </c>
      <c r="AW69" s="13">
        <f t="shared" si="26"/>
        <v>-5.2715135598322702E-3</v>
      </c>
      <c r="AX69" s="13">
        <f t="shared" si="27"/>
        <v>4.0384518403160513E-3</v>
      </c>
      <c r="AY69" s="13">
        <f t="shared" si="28"/>
        <v>-5.1905459402892991E-3</v>
      </c>
      <c r="AZ69" s="13">
        <f t="shared" si="29"/>
        <v>8.2614491888159322E-4</v>
      </c>
    </row>
    <row r="70" spans="4:52" ht="12" x14ac:dyDescent="0.2">
      <c r="D70" s="1" t="s">
        <v>19</v>
      </c>
      <c r="E70" s="2">
        <f t="shared" si="8"/>
        <v>9585.7325920000039</v>
      </c>
      <c r="F70" s="2">
        <v>987.62604399999998</v>
      </c>
      <c r="G70" s="2">
        <v>402.03839600000015</v>
      </c>
      <c r="H70" s="2">
        <v>4822.356657000003</v>
      </c>
      <c r="I70" s="2">
        <v>2585.961315</v>
      </c>
      <c r="J70" s="2">
        <v>787.75018000000023</v>
      </c>
      <c r="K70" s="2">
        <v>1440.2998400000001</v>
      </c>
      <c r="L70" s="2">
        <v>1696.1421290000001</v>
      </c>
      <c r="M70" s="2">
        <f>SUM(AC$15:AC$18)/1000</f>
        <v>723.20285799999999</v>
      </c>
      <c r="N70" s="2">
        <v>367.192026</v>
      </c>
      <c r="Q70" s="1" t="s">
        <v>19</v>
      </c>
      <c r="R70" s="2">
        <f t="shared" si="9"/>
        <v>9057.0193210000034</v>
      </c>
      <c r="S70" s="2">
        <v>939.98142200000029</v>
      </c>
      <c r="T70" s="2">
        <v>382.28069800000003</v>
      </c>
      <c r="U70" s="2">
        <v>4547.6921260000008</v>
      </c>
      <c r="V70" s="2">
        <v>2451.5588930000004</v>
      </c>
      <c r="W70" s="2">
        <v>735.50618200000054</v>
      </c>
      <c r="X70" s="2">
        <v>1374.6304689999999</v>
      </c>
      <c r="Y70" s="2">
        <v>1599.1235279999999</v>
      </c>
      <c r="Z70" s="2">
        <f>SUM(AC$33:AC$36)/1000</f>
        <v>690.03727499999991</v>
      </c>
      <c r="AA70" s="2">
        <v>348.03620699999999</v>
      </c>
      <c r="AC70" s="1" t="s">
        <v>19</v>
      </c>
      <c r="AD70" s="13">
        <f t="shared" si="10"/>
        <v>8.3152111990398708E-3</v>
      </c>
      <c r="AE70" s="13">
        <f t="shared" si="11"/>
        <v>5.3797588999175835E-4</v>
      </c>
      <c r="AF70" s="13">
        <f t="shared" si="12"/>
        <v>-4.772081520295553E-4</v>
      </c>
      <c r="AG70" s="13">
        <f t="shared" si="13"/>
        <v>4.3488359513098474E-3</v>
      </c>
      <c r="AH70" s="13">
        <f t="shared" si="14"/>
        <v>2.0820007510437406E-2</v>
      </c>
      <c r="AI70" s="13">
        <f t="shared" si="15"/>
        <v>5.7842652603388271E-3</v>
      </c>
      <c r="AJ70" s="13">
        <f t="shared" si="16"/>
        <v>-2.8188068117818046E-3</v>
      </c>
      <c r="AK70" s="13">
        <f t="shared" si="17"/>
        <v>6.8395547764853052E-3</v>
      </c>
      <c r="AL70" s="13">
        <f t="shared" si="18"/>
        <v>-2.579151865022008E-3</v>
      </c>
      <c r="AM70" s="13">
        <f t="shared" si="19"/>
        <v>3.6292699885589886E-3</v>
      </c>
      <c r="AP70" s="2" t="s">
        <v>19</v>
      </c>
      <c r="AQ70" s="13">
        <f t="shared" si="20"/>
        <v>5.133612765094905E-3</v>
      </c>
      <c r="AR70" s="13">
        <f t="shared" si="21"/>
        <v>-2.1894007177519974E-3</v>
      </c>
      <c r="AS70" s="13">
        <f t="shared" si="22"/>
        <v>-3.5617440459943003E-3</v>
      </c>
      <c r="AT70" s="13">
        <f t="shared" si="23"/>
        <v>1.0407397574122635E-3</v>
      </c>
      <c r="AU70" s="13">
        <f t="shared" si="24"/>
        <v>1.785715004644553E-2</v>
      </c>
      <c r="AV70" s="13">
        <f t="shared" si="25"/>
        <v>1.9088799446688887E-3</v>
      </c>
      <c r="AW70" s="13">
        <f t="shared" si="26"/>
        <v>-5.5327938464310939E-3</v>
      </c>
      <c r="AX70" s="13">
        <f t="shared" si="27"/>
        <v>3.743217390770639E-3</v>
      </c>
      <c r="AY70" s="13">
        <f t="shared" si="28"/>
        <v>-5.2803973524471028E-3</v>
      </c>
      <c r="AZ70" s="13">
        <f t="shared" si="29"/>
        <v>6.8580508349229137E-4</v>
      </c>
    </row>
    <row r="71" spans="4:52" ht="12" x14ac:dyDescent="0.2">
      <c r="D71" s="1" t="s">
        <v>18</v>
      </c>
      <c r="E71" s="2">
        <f t="shared" si="8"/>
        <v>9665.4399830000038</v>
      </c>
      <c r="F71" s="2">
        <v>988.15736299999992</v>
      </c>
      <c r="G71" s="2">
        <v>401.84654000000006</v>
      </c>
      <c r="H71" s="2">
        <v>4843.328295000003</v>
      </c>
      <c r="I71" s="2">
        <v>2639.8010490000006</v>
      </c>
      <c r="J71" s="2">
        <v>792.30673599999989</v>
      </c>
      <c r="K71" s="2">
        <v>1436.2399129999999</v>
      </c>
      <c r="L71" s="2">
        <v>1707.742986</v>
      </c>
      <c r="M71" s="2">
        <f>SUM(AD$15:AD$18)/1000</f>
        <v>721.33760800000005</v>
      </c>
      <c r="N71" s="2">
        <v>368.52466499999997</v>
      </c>
      <c r="Q71" s="1" t="s">
        <v>18</v>
      </c>
      <c r="R71" s="2">
        <f t="shared" si="9"/>
        <v>9103.5145510000002</v>
      </c>
      <c r="S71" s="2">
        <v>937.92342599999995</v>
      </c>
      <c r="T71" s="2">
        <v>380.91911199999998</v>
      </c>
      <c r="U71" s="2">
        <v>4552.4250899999997</v>
      </c>
      <c r="V71" s="2">
        <v>2495.3367479999993</v>
      </c>
      <c r="W71" s="2">
        <v>736.91017500000032</v>
      </c>
      <c r="X71" s="2">
        <v>1367.0249220000001</v>
      </c>
      <c r="Y71" s="2">
        <v>1605.1093949999999</v>
      </c>
      <c r="Z71" s="2">
        <f>SUM(AD$33:AD$36)/1000</f>
        <v>686.3936040000001</v>
      </c>
      <c r="AA71" s="2">
        <v>348.27489199999997</v>
      </c>
      <c r="AC71" s="1" t="s">
        <v>18</v>
      </c>
      <c r="AD71" s="13">
        <f t="shared" si="10"/>
        <v>8.1985669705021327E-3</v>
      </c>
      <c r="AE71" s="13">
        <f t="shared" si="11"/>
        <v>4.3287437407876848E-4</v>
      </c>
      <c r="AF71" s="13">
        <f t="shared" si="12"/>
        <v>-4.5138375460464605E-4</v>
      </c>
      <c r="AG71" s="13">
        <f t="shared" si="13"/>
        <v>4.1577154744568898E-3</v>
      </c>
      <c r="AH71" s="13">
        <f t="shared" si="14"/>
        <v>2.0614161442436441E-2</v>
      </c>
      <c r="AI71" s="13">
        <f t="shared" si="15"/>
        <v>5.6063261842570914E-3</v>
      </c>
      <c r="AJ71" s="13">
        <f t="shared" si="16"/>
        <v>-3.0469874568927959E-3</v>
      </c>
      <c r="AK71" s="13">
        <f t="shared" si="17"/>
        <v>6.601359860599054E-3</v>
      </c>
      <c r="AL71" s="13">
        <f t="shared" si="18"/>
        <v>-2.6464570526040466E-3</v>
      </c>
      <c r="AM71" s="13">
        <f t="shared" si="19"/>
        <v>3.5024548492569025E-3</v>
      </c>
      <c r="AP71" s="2" t="s">
        <v>18</v>
      </c>
      <c r="AQ71" s="13">
        <f t="shared" si="20"/>
        <v>4.9713740497101967E-3</v>
      </c>
      <c r="AR71" s="13">
        <f t="shared" si="21"/>
        <v>-2.3074698211025266E-3</v>
      </c>
      <c r="AS71" s="13">
        <f t="shared" si="22"/>
        <v>-3.6013708863208366E-3</v>
      </c>
      <c r="AT71" s="13">
        <f t="shared" si="23"/>
        <v>7.956179241602611E-4</v>
      </c>
      <c r="AU71" s="13">
        <f t="shared" si="24"/>
        <v>1.7606285418275896E-2</v>
      </c>
      <c r="AV71" s="13">
        <f t="shared" si="25"/>
        <v>1.6792209443972407E-3</v>
      </c>
      <c r="AW71" s="13">
        <f t="shared" si="26"/>
        <v>-5.8072664749854565E-3</v>
      </c>
      <c r="AX71" s="13">
        <f t="shared" si="27"/>
        <v>3.4642735363217729E-3</v>
      </c>
      <c r="AY71" s="13">
        <f t="shared" si="28"/>
        <v>-5.3784781479405738E-3</v>
      </c>
      <c r="AZ71" s="13">
        <f t="shared" si="29"/>
        <v>5.4911796512750104E-4</v>
      </c>
    </row>
    <row r="72" spans="4:52" ht="12" x14ac:dyDescent="0.2">
      <c r="D72" s="1" t="s">
        <v>17</v>
      </c>
      <c r="E72" s="2">
        <f t="shared" si="8"/>
        <v>9744.6827399999984</v>
      </c>
      <c r="F72" s="2">
        <v>988.58511099999987</v>
      </c>
      <c r="G72" s="2">
        <v>401.66515299999998</v>
      </c>
      <c r="H72" s="2">
        <v>4863.4654759999994</v>
      </c>
      <c r="I72" s="2">
        <v>2694.2183339999997</v>
      </c>
      <c r="J72" s="2">
        <v>796.74866599999996</v>
      </c>
      <c r="K72" s="2">
        <v>1431.8637080000001</v>
      </c>
      <c r="L72" s="2">
        <v>1719.0164119999999</v>
      </c>
      <c r="M72" s="2">
        <f>SUM(AE$15:AE$18)/1000</f>
        <v>719.42861899999991</v>
      </c>
      <c r="N72" s="2">
        <v>369.815406</v>
      </c>
      <c r="Q72" s="1" t="s">
        <v>17</v>
      </c>
      <c r="R72" s="2">
        <f t="shared" si="9"/>
        <v>9148.7715270000008</v>
      </c>
      <c r="S72" s="2">
        <v>935.75919599999986</v>
      </c>
      <c r="T72" s="2">
        <v>379.547281</v>
      </c>
      <c r="U72" s="2">
        <v>4556.0470810000006</v>
      </c>
      <c r="V72" s="2">
        <v>2539.2703589999996</v>
      </c>
      <c r="W72" s="2">
        <v>738.14760999999976</v>
      </c>
      <c r="X72" s="2">
        <v>1359.0862439999999</v>
      </c>
      <c r="Y72" s="2">
        <v>1610.6699329999999</v>
      </c>
      <c r="Z72" s="2">
        <f>SUM(AE$33:AE$36)/1000</f>
        <v>682.70185099999992</v>
      </c>
      <c r="AA72" s="2">
        <v>348.46613600000001</v>
      </c>
      <c r="AC72" s="1" t="s">
        <v>17</v>
      </c>
      <c r="AD72" s="13">
        <f t="shared" si="10"/>
        <v>8.0948070968189338E-3</v>
      </c>
      <c r="AE72" s="13">
        <f t="shared" si="11"/>
        <v>3.3237704709899069E-4</v>
      </c>
      <c r="AF72" s="13">
        <f t="shared" si="12"/>
        <v>-4.385419015922391E-4</v>
      </c>
      <c r="AG72" s="13">
        <f t="shared" si="13"/>
        <v>3.9867744709367846E-3</v>
      </c>
      <c r="AH72" s="13">
        <f t="shared" si="14"/>
        <v>2.0415078579893827E-2</v>
      </c>
      <c r="AI72" s="13">
        <f t="shared" si="15"/>
        <v>5.4429611056298604E-3</v>
      </c>
      <c r="AJ72" s="13">
        <f t="shared" si="16"/>
        <v>-3.2795013755597463E-3</v>
      </c>
      <c r="AK72" s="13">
        <f t="shared" si="17"/>
        <v>6.4142726753676528E-3</v>
      </c>
      <c r="AL72" s="13">
        <f t="shared" si="18"/>
        <v>-2.7196888590832178E-3</v>
      </c>
      <c r="AM72" s="13">
        <f t="shared" si="19"/>
        <v>3.3881930813883607E-3</v>
      </c>
      <c r="AP72" s="2" t="s">
        <v>17</v>
      </c>
      <c r="AQ72" s="13">
        <f t="shared" si="20"/>
        <v>4.8064410473279175E-3</v>
      </c>
      <c r="AR72" s="13">
        <f t="shared" si="21"/>
        <v>-2.4261476774200125E-3</v>
      </c>
      <c r="AS72" s="13">
        <f t="shared" si="22"/>
        <v>-3.6601395123680783E-3</v>
      </c>
      <c r="AT72" s="13">
        <f t="shared" si="23"/>
        <v>5.5035208271960552E-4</v>
      </c>
      <c r="AU72" s="13">
        <f t="shared" si="24"/>
        <v>1.7348619789091812E-2</v>
      </c>
      <c r="AV72" s="13">
        <f t="shared" si="25"/>
        <v>1.452624089645845E-3</v>
      </c>
      <c r="AW72" s="13">
        <f t="shared" si="26"/>
        <v>-6.0989874900093995E-3</v>
      </c>
      <c r="AX72" s="13">
        <f t="shared" si="27"/>
        <v>3.2052091457275937E-3</v>
      </c>
      <c r="AY72" s="13">
        <f t="shared" si="28"/>
        <v>-5.4865546277828841E-3</v>
      </c>
      <c r="AZ72" s="13">
        <f t="shared" si="29"/>
        <v>4.1738632530994392E-4</v>
      </c>
    </row>
    <row r="73" spans="4:52" ht="12" x14ac:dyDescent="0.2">
      <c r="D73" s="1" t="s">
        <v>16</v>
      </c>
      <c r="E73" s="2">
        <f t="shared" si="8"/>
        <v>9823.5640669999993</v>
      </c>
      <c r="F73" s="2">
        <v>988.91369400000008</v>
      </c>
      <c r="G73" s="2">
        <v>401.48900600000002</v>
      </c>
      <c r="H73" s="2">
        <v>4882.8550159999986</v>
      </c>
      <c r="I73" s="2">
        <v>2749.2210130000003</v>
      </c>
      <c r="J73" s="2">
        <v>801.08533800000043</v>
      </c>
      <c r="K73" s="2">
        <v>1427.167909</v>
      </c>
      <c r="L73" s="2">
        <v>1730.0426520000001</v>
      </c>
      <c r="M73" s="2">
        <f>SUM(AF$15:AF$18)/1000</f>
        <v>717.47199699999999</v>
      </c>
      <c r="N73" s="2">
        <v>371.06841200000002</v>
      </c>
      <c r="Q73" s="1" t="s">
        <v>16</v>
      </c>
      <c r="R73" s="2">
        <f t="shared" si="9"/>
        <v>9192.7445579999985</v>
      </c>
      <c r="S73" s="2">
        <v>933.48890600000004</v>
      </c>
      <c r="T73" s="2">
        <v>378.15808500000003</v>
      </c>
      <c r="U73" s="2">
        <v>4558.5545109999975</v>
      </c>
      <c r="V73" s="2">
        <v>2583.3231950000013</v>
      </c>
      <c r="W73" s="2">
        <v>739.21986100000026</v>
      </c>
      <c r="X73" s="2">
        <v>1350.797194</v>
      </c>
      <c r="Y73" s="2">
        <v>1615.832467</v>
      </c>
      <c r="Z73" s="2">
        <f>SUM(AF$33:AF$36)/1000</f>
        <v>678.95616999999993</v>
      </c>
      <c r="AA73" s="2">
        <v>348.611581</v>
      </c>
      <c r="AC73" s="1" t="s">
        <v>16</v>
      </c>
      <c r="AD73" s="13">
        <f t="shared" si="10"/>
        <v>8.0020413633854291E-3</v>
      </c>
      <c r="AE73" s="13">
        <f t="shared" si="11"/>
        <v>2.3662631169906321E-4</v>
      </c>
      <c r="AF73" s="13">
        <f t="shared" si="12"/>
        <v>-4.3629837276287108E-4</v>
      </c>
      <c r="AG73" s="13">
        <f t="shared" si="13"/>
        <v>3.8331193407692777E-3</v>
      </c>
      <c r="AH73" s="13">
        <f t="shared" si="14"/>
        <v>2.0221737989458154E-2</v>
      </c>
      <c r="AI73" s="13">
        <f t="shared" si="15"/>
        <v>5.2917445856433751E-3</v>
      </c>
      <c r="AJ73" s="13">
        <f t="shared" si="16"/>
        <v>-3.5144680372714721E-3</v>
      </c>
      <c r="AK73" s="13">
        <f t="shared" si="17"/>
        <v>6.2692402337373027E-3</v>
      </c>
      <c r="AL73" s="13">
        <f t="shared" si="18"/>
        <v>-2.7977287035496757E-3</v>
      </c>
      <c r="AM73" s="13">
        <f t="shared" si="19"/>
        <v>3.2860409578597412E-3</v>
      </c>
      <c r="AP73" s="2" t="s">
        <v>16</v>
      </c>
      <c r="AQ73" s="13">
        <f t="shared" si="20"/>
        <v>4.639458186933453E-3</v>
      </c>
      <c r="AR73" s="13">
        <f t="shared" si="21"/>
        <v>-2.5463002128062748E-3</v>
      </c>
      <c r="AS73" s="13">
        <f t="shared" si="22"/>
        <v>-3.7356361163085297E-3</v>
      </c>
      <c r="AT73" s="13">
        <f t="shared" si="23"/>
        <v>3.0537245888861156E-4</v>
      </c>
      <c r="AU73" s="13">
        <f t="shared" si="24"/>
        <v>1.7086212474470716E-2</v>
      </c>
      <c r="AV73" s="13">
        <f t="shared" si="25"/>
        <v>1.2279053200383145E-3</v>
      </c>
      <c r="AW73" s="13">
        <f t="shared" si="26"/>
        <v>-6.4042507923658051E-3</v>
      </c>
      <c r="AX73" s="13">
        <f t="shared" si="27"/>
        <v>2.9623962247071365E-3</v>
      </c>
      <c r="AY73" s="13">
        <f t="shared" si="28"/>
        <v>-5.6044133158108132E-3</v>
      </c>
      <c r="AZ73" s="13">
        <f t="shared" si="29"/>
        <v>2.8970638241651451E-4</v>
      </c>
    </row>
    <row r="74" spans="4:52" ht="12" x14ac:dyDescent="0.2">
      <c r="D74" s="1" t="s">
        <v>15</v>
      </c>
      <c r="E74" s="2">
        <f t="shared" si="8"/>
        <v>9902.1726330000001</v>
      </c>
      <c r="F74" s="2">
        <v>989.14769699999999</v>
      </c>
      <c r="G74" s="2">
        <v>401.31383700000004</v>
      </c>
      <c r="H74" s="2">
        <v>4901.5715820000005</v>
      </c>
      <c r="I74" s="2">
        <v>2804.815039999999</v>
      </c>
      <c r="J74" s="2">
        <v>805.32447700000023</v>
      </c>
      <c r="K74" s="2">
        <v>1422.1521729999999</v>
      </c>
      <c r="L74" s="2">
        <v>1740.8887050000001</v>
      </c>
      <c r="M74" s="2">
        <f>SUM(AG$15:AG$18)/1000</f>
        <v>715.46470499999998</v>
      </c>
      <c r="N74" s="2">
        <v>372.287758</v>
      </c>
      <c r="Q74" s="1" t="s">
        <v>15</v>
      </c>
      <c r="R74" s="2">
        <f t="shared" si="9"/>
        <v>9235.3939119999995</v>
      </c>
      <c r="S74" s="2">
        <v>931.11196299999995</v>
      </c>
      <c r="T74" s="2">
        <v>376.74542399999996</v>
      </c>
      <c r="U74" s="2">
        <v>4559.9465679999994</v>
      </c>
      <c r="V74" s="2">
        <v>2627.4624039999999</v>
      </c>
      <c r="W74" s="2">
        <v>740.12755300000015</v>
      </c>
      <c r="X74" s="2">
        <v>1342.14635</v>
      </c>
      <c r="Y74" s="2">
        <v>1620.619203</v>
      </c>
      <c r="Z74" s="2">
        <f>SUM(AG$33:AG$36)/1000</f>
        <v>675.15101900000002</v>
      </c>
      <c r="AA74" s="2">
        <v>348.71257600000001</v>
      </c>
      <c r="AC74" s="1" t="s">
        <v>15</v>
      </c>
      <c r="AD74" s="13">
        <f t="shared" si="10"/>
        <v>7.915811802631843E-3</v>
      </c>
      <c r="AE74" s="13">
        <f t="shared" si="11"/>
        <v>1.4493993205975123E-4</v>
      </c>
      <c r="AF74" s="13">
        <f t="shared" si="12"/>
        <v>-4.3764252265229142E-4</v>
      </c>
      <c r="AG74" s="13">
        <f t="shared" si="13"/>
        <v>3.6895584808781133E-3</v>
      </c>
      <c r="AH74" s="13">
        <f t="shared" si="14"/>
        <v>2.0031623190383905E-2</v>
      </c>
      <c r="AI74" s="13">
        <f t="shared" si="15"/>
        <v>5.1486911405518908E-3</v>
      </c>
      <c r="AJ74" s="13">
        <f t="shared" si="16"/>
        <v>-3.7466581292491924E-3</v>
      </c>
      <c r="AK74" s="13">
        <f t="shared" si="17"/>
        <v>6.1424868627658301E-3</v>
      </c>
      <c r="AL74" s="13">
        <f t="shared" si="18"/>
        <v>-2.8765262431778137E-3</v>
      </c>
      <c r="AM74" s="13">
        <f t="shared" si="19"/>
        <v>3.1919448718483725E-3</v>
      </c>
      <c r="AP74" s="2" t="s">
        <v>15</v>
      </c>
      <c r="AQ74" s="13">
        <f t="shared" si="20"/>
        <v>4.472401436643866E-3</v>
      </c>
      <c r="AR74" s="13">
        <f t="shared" si="21"/>
        <v>-2.6670745288230806E-3</v>
      </c>
      <c r="AS74" s="13">
        <f t="shared" si="22"/>
        <v>-3.8193536227262292E-3</v>
      </c>
      <c r="AT74" s="13">
        <f t="shared" si="23"/>
        <v>6.2036691829980823E-5</v>
      </c>
      <c r="AU74" s="13">
        <f t="shared" si="24"/>
        <v>1.6822265061799683E-2</v>
      </c>
      <c r="AV74" s="13">
        <f t="shared" si="25"/>
        <v>1.0051037783747874E-3</v>
      </c>
      <c r="AW74" s="13">
        <f t="shared" si="26"/>
        <v>-6.7136463918408195E-3</v>
      </c>
      <c r="AX74" s="13">
        <f t="shared" si="27"/>
        <v>2.7273957952725328E-3</v>
      </c>
      <c r="AY74" s="13">
        <f t="shared" si="28"/>
        <v>-5.7273482394017521E-3</v>
      </c>
      <c r="AZ74" s="13">
        <f t="shared" si="29"/>
        <v>1.6517328012851618E-4</v>
      </c>
    </row>
    <row r="75" spans="4:52" ht="12" x14ac:dyDescent="0.2">
      <c r="D75" s="1" t="s">
        <v>14</v>
      </c>
      <c r="E75" s="2">
        <f t="shared" si="8"/>
        <v>9980.5563679999996</v>
      </c>
      <c r="F75" s="2">
        <v>989.29106400000023</v>
      </c>
      <c r="G75" s="2">
        <v>401.13820500000008</v>
      </c>
      <c r="H75" s="2">
        <v>4919.6562169999997</v>
      </c>
      <c r="I75" s="2">
        <v>2861.0000380000006</v>
      </c>
      <c r="J75" s="2">
        <v>809.47084399999972</v>
      </c>
      <c r="K75" s="2">
        <v>1416.8238550000001</v>
      </c>
      <c r="L75" s="2">
        <v>1751.582091</v>
      </c>
      <c r="M75" s="2">
        <f>SUM(AH$15:AH$18)/1000</f>
        <v>713.40665200000001</v>
      </c>
      <c r="N75" s="2">
        <v>373.47608000000002</v>
      </c>
      <c r="Q75" s="1" t="s">
        <v>14</v>
      </c>
      <c r="R75" s="2">
        <f t="shared" si="9"/>
        <v>9276.6983010000004</v>
      </c>
      <c r="S75" s="2">
        <v>928.62861800000019</v>
      </c>
      <c r="T75" s="2">
        <v>375.30650000000003</v>
      </c>
      <c r="U75" s="2">
        <v>4560.2294519999996</v>
      </c>
      <c r="V75" s="2">
        <v>2671.6622730000013</v>
      </c>
      <c r="W75" s="2">
        <v>740.87145799999973</v>
      </c>
      <c r="X75" s="2">
        <v>1333.1356540000002</v>
      </c>
      <c r="Y75" s="2">
        <v>1625.0392730000001</v>
      </c>
      <c r="Z75" s="2">
        <f>SUM(AH$33:AH$36)/1000</f>
        <v>671.28419400000007</v>
      </c>
      <c r="AA75" s="2">
        <v>348.770174</v>
      </c>
      <c r="AC75" s="1" t="s">
        <v>14</v>
      </c>
      <c r="AD75" s="13">
        <f t="shared" si="10"/>
        <v>7.834983653889474E-3</v>
      </c>
      <c r="AE75" s="13">
        <f t="shared" si="11"/>
        <v>5.8107267003288156E-5</v>
      </c>
      <c r="AF75" s="13">
        <f t="shared" si="12"/>
        <v>-4.4050404024725538E-4</v>
      </c>
      <c r="AG75" s="13">
        <f t="shared" si="13"/>
        <v>3.5541005771052687E-3</v>
      </c>
      <c r="AH75" s="13">
        <f t="shared" si="14"/>
        <v>1.9844663140826252E-2</v>
      </c>
      <c r="AI75" s="13">
        <f t="shared" si="15"/>
        <v>5.0109019121144516E-3</v>
      </c>
      <c r="AJ75" s="13">
        <f t="shared" si="16"/>
        <v>-3.9743846633639515E-3</v>
      </c>
      <c r="AK75" s="13">
        <f t="shared" si="17"/>
        <v>6.0279013208978868E-3</v>
      </c>
      <c r="AL75" s="13">
        <f t="shared" si="18"/>
        <v>-2.9554181953437074E-3</v>
      </c>
      <c r="AM75" s="13">
        <f t="shared" si="19"/>
        <v>3.1069245452077241E-3</v>
      </c>
      <c r="AP75" s="2" t="s">
        <v>14</v>
      </c>
      <c r="AQ75" s="13">
        <f t="shared" si="20"/>
        <v>4.3057676022181255E-3</v>
      </c>
      <c r="AR75" s="13">
        <f t="shared" si="21"/>
        <v>-2.7902220002443932E-3</v>
      </c>
      <c r="AS75" s="13">
        <f t="shared" si="22"/>
        <v>-3.9089810594808384E-3</v>
      </c>
      <c r="AT75" s="13">
        <f t="shared" si="23"/>
        <v>-1.7943198003833911E-4</v>
      </c>
      <c r="AU75" s="13">
        <f t="shared" si="24"/>
        <v>1.6559213882345075E-2</v>
      </c>
      <c r="AV75" s="13">
        <f t="shared" si="25"/>
        <v>7.8161601955006269E-4</v>
      </c>
      <c r="AW75" s="13">
        <f t="shared" si="26"/>
        <v>-7.0228412029254795E-3</v>
      </c>
      <c r="AX75" s="13">
        <f t="shared" si="27"/>
        <v>2.4964645885206362E-3</v>
      </c>
      <c r="AY75" s="13">
        <f t="shared" si="28"/>
        <v>-5.856465912856065E-3</v>
      </c>
      <c r="AZ75" s="13">
        <f t="shared" si="29"/>
        <v>4.1907253227420549E-5</v>
      </c>
    </row>
    <row r="76" spans="4:52" ht="12" x14ac:dyDescent="0.2">
      <c r="D76" s="1" t="s">
        <v>13</v>
      </c>
      <c r="E76" s="2">
        <f t="shared" si="8"/>
        <v>10058.753864000002</v>
      </c>
      <c r="F76" s="2">
        <v>989.34854900000005</v>
      </c>
      <c r="G76" s="2">
        <v>400.96150200000005</v>
      </c>
      <c r="H76" s="2">
        <v>4937.141169999999</v>
      </c>
      <c r="I76" s="2">
        <v>2917.7756200000017</v>
      </c>
      <c r="J76" s="2">
        <v>813.52702300000021</v>
      </c>
      <c r="K76" s="2">
        <v>1411.1928519999999</v>
      </c>
      <c r="L76" s="2">
        <v>1762.140455</v>
      </c>
      <c r="M76" s="2">
        <f>SUM(AI$15:AI$18)/1000</f>
        <v>711.29823699999997</v>
      </c>
      <c r="N76" s="2">
        <v>374.63644199999999</v>
      </c>
      <c r="Q76" s="1" t="s">
        <v>13</v>
      </c>
      <c r="R76" s="2">
        <f t="shared" si="9"/>
        <v>9316.6416079999981</v>
      </c>
      <c r="S76" s="2">
        <v>926.03753800000004</v>
      </c>
      <c r="T76" s="2">
        <v>373.83943399999998</v>
      </c>
      <c r="U76" s="2">
        <v>4559.4112009999981</v>
      </c>
      <c r="V76" s="2">
        <v>2715.9029000000005</v>
      </c>
      <c r="W76" s="2">
        <v>741.45053499999995</v>
      </c>
      <c r="X76" s="2">
        <v>1323.773254</v>
      </c>
      <c r="Y76" s="2">
        <v>1629.0961259999999</v>
      </c>
      <c r="Z76" s="2">
        <f>SUM(AI$33:AI$36)/1000</f>
        <v>667.35284100000001</v>
      </c>
      <c r="AA76" s="2">
        <v>348.78478999999999</v>
      </c>
      <c r="AC76" s="1" t="s">
        <v>13</v>
      </c>
      <c r="AD76" s="13">
        <f t="shared" si="10"/>
        <v>7.7620474718474277E-3</v>
      </c>
      <c r="AE76" s="13">
        <f t="shared" si="11"/>
        <v>-2.2041776906526153E-5</v>
      </c>
      <c r="AF76" s="13">
        <f t="shared" si="12"/>
        <v>-4.5150219933101036E-4</v>
      </c>
      <c r="AG76" s="13">
        <f t="shared" si="13"/>
        <v>3.4310544132165302E-3</v>
      </c>
      <c r="AH76" s="13">
        <f t="shared" si="14"/>
        <v>1.9662407077072223E-2</v>
      </c>
      <c r="AI76" s="13">
        <f t="shared" si="15"/>
        <v>4.8790942252444182E-3</v>
      </c>
      <c r="AJ76" s="13">
        <f t="shared" si="16"/>
        <v>-4.2005605340182219E-3</v>
      </c>
      <c r="AK76" s="13">
        <f t="shared" si="17"/>
        <v>5.9399986932369949E-3</v>
      </c>
      <c r="AL76" s="13">
        <f t="shared" si="18"/>
        <v>-3.0380800732954425E-3</v>
      </c>
      <c r="AM76" s="13">
        <f t="shared" si="19"/>
        <v>3.0361888820202259E-3</v>
      </c>
      <c r="AP76" s="2" t="s">
        <v>13</v>
      </c>
      <c r="AQ76" s="13">
        <f t="shared" si="20"/>
        <v>4.138315567156021E-3</v>
      </c>
      <c r="AR76" s="13">
        <f t="shared" si="21"/>
        <v>-2.918969144423494E-3</v>
      </c>
      <c r="AS76" s="13">
        <f t="shared" si="22"/>
        <v>-4.0112996747153629E-3</v>
      </c>
      <c r="AT76" s="13">
        <f t="shared" si="23"/>
        <v>-4.2007288124814413E-4</v>
      </c>
      <c r="AU76" s="13">
        <f t="shared" si="24"/>
        <v>1.6296949717900449E-2</v>
      </c>
      <c r="AV76" s="13">
        <f t="shared" si="25"/>
        <v>5.5595347301243964E-4</v>
      </c>
      <c r="AW76" s="13">
        <f t="shared" si="26"/>
        <v>-7.3357049409007308E-3</v>
      </c>
      <c r="AX76" s="13">
        <f t="shared" si="27"/>
        <v>2.2730573972281455E-3</v>
      </c>
      <c r="AY76" s="13">
        <f t="shared" si="28"/>
        <v>-5.9983845936754532E-3</v>
      </c>
      <c r="AZ76" s="13">
        <f t="shared" si="29"/>
        <v>-8.150011357997476E-5</v>
      </c>
    </row>
    <row r="77" spans="4:52" ht="12" x14ac:dyDescent="0.2">
      <c r="D77" s="1" t="s">
        <v>12</v>
      </c>
      <c r="E77" s="2">
        <f t="shared" si="8"/>
        <v>10136.830388999999</v>
      </c>
      <c r="F77" s="2">
        <v>989.32674200000019</v>
      </c>
      <c r="G77" s="2">
        <v>400.78046699999999</v>
      </c>
      <c r="H77" s="2">
        <v>4954.0807700000005</v>
      </c>
      <c r="I77" s="2">
        <v>2975.1461119999985</v>
      </c>
      <c r="J77" s="2">
        <v>817.4962979999998</v>
      </c>
      <c r="K77" s="2">
        <v>1405.2650510000001</v>
      </c>
      <c r="L77" s="2">
        <v>1772.607567</v>
      </c>
      <c r="M77" s="2">
        <f>SUM(AJ$15:AJ$18)/1000</f>
        <v>709.13725600000009</v>
      </c>
      <c r="N77" s="2">
        <v>375.773909</v>
      </c>
      <c r="Q77" s="1" t="s">
        <v>12</v>
      </c>
      <c r="R77" s="2">
        <f t="shared" si="9"/>
        <v>9355.196810999998</v>
      </c>
      <c r="S77" s="2">
        <v>923.33446300000014</v>
      </c>
      <c r="T77" s="2">
        <v>372.33985200000001</v>
      </c>
      <c r="U77" s="2">
        <v>4557.4959159999989</v>
      </c>
      <c r="V77" s="2">
        <v>2760.1638330000005</v>
      </c>
      <c r="W77" s="2">
        <v>741.86274700000013</v>
      </c>
      <c r="X77" s="2">
        <v>1314.0624439999999</v>
      </c>
      <c r="Y77" s="2">
        <v>1632.7991549999999</v>
      </c>
      <c r="Z77" s="2">
        <f>SUM(AJ$33:AJ$36)/1000</f>
        <v>663.34980200000007</v>
      </c>
      <c r="AA77" s="2">
        <v>348.75636400000002</v>
      </c>
      <c r="AC77" s="1" t="s">
        <v>12</v>
      </c>
      <c r="AD77" s="13">
        <f t="shared" si="10"/>
        <v>7.6969224112371885E-3</v>
      </c>
      <c r="AE77" s="13">
        <f t="shared" si="11"/>
        <v>-9.4366194743278291E-5</v>
      </c>
      <c r="AF77" s="13">
        <f t="shared" si="12"/>
        <v>-4.7123554052840575E-4</v>
      </c>
      <c r="AG77" s="13">
        <f t="shared" si="13"/>
        <v>3.3203748109260651E-3</v>
      </c>
      <c r="AH77" s="13">
        <f t="shared" si="14"/>
        <v>1.9484933451228505E-2</v>
      </c>
      <c r="AI77" s="13">
        <f t="shared" si="15"/>
        <v>4.7519346687002638E-3</v>
      </c>
      <c r="AJ77" s="13">
        <f t="shared" si="16"/>
        <v>-4.4250534769756603E-3</v>
      </c>
      <c r="AK77" s="13">
        <f t="shared" si="17"/>
        <v>5.8789261616639943E-3</v>
      </c>
      <c r="AL77" s="13">
        <f t="shared" si="18"/>
        <v>-3.1248717808165776E-3</v>
      </c>
      <c r="AM77" s="13">
        <f t="shared" si="19"/>
        <v>2.9813591980916375E-3</v>
      </c>
      <c r="AP77" s="2" t="s">
        <v>12</v>
      </c>
      <c r="AQ77" s="13">
        <f t="shared" si="20"/>
        <v>3.9700666645868564E-3</v>
      </c>
      <c r="AR77" s="13">
        <f t="shared" si="21"/>
        <v>-3.054545360341593E-3</v>
      </c>
      <c r="AS77" s="13">
        <f t="shared" si="22"/>
        <v>-4.1273637289840071E-3</v>
      </c>
      <c r="AT77" s="13">
        <f t="shared" si="23"/>
        <v>-6.5989439276090253E-4</v>
      </c>
      <c r="AU77" s="13">
        <f t="shared" si="24"/>
        <v>1.6036469817767948E-2</v>
      </c>
      <c r="AV77" s="13">
        <f t="shared" si="25"/>
        <v>3.2632181758529295E-4</v>
      </c>
      <c r="AW77" s="13">
        <f t="shared" si="26"/>
        <v>-7.6511394461555833E-3</v>
      </c>
      <c r="AX77" s="13">
        <f t="shared" si="27"/>
        <v>2.056415199455504E-3</v>
      </c>
      <c r="AY77" s="13">
        <f t="shared" si="28"/>
        <v>-6.1553542153616834E-3</v>
      </c>
      <c r="AZ77" s="13">
        <f t="shared" si="29"/>
        <v>-2.0578835946349924E-4</v>
      </c>
    </row>
    <row r="78" spans="4:52" ht="12" x14ac:dyDescent="0.2">
      <c r="D78" s="1" t="s">
        <v>11</v>
      </c>
      <c r="E78" s="2">
        <f t="shared" si="8"/>
        <v>10214.852786000003</v>
      </c>
      <c r="F78" s="2">
        <v>989.23338299999989</v>
      </c>
      <c r="G78" s="2">
        <v>400.59160500000002</v>
      </c>
      <c r="H78" s="2">
        <v>4970.5301750000017</v>
      </c>
      <c r="I78" s="2">
        <v>3033.1166359999997</v>
      </c>
      <c r="J78" s="2">
        <v>821.38098700000012</v>
      </c>
      <c r="K78" s="2">
        <v>1399.0466780000002</v>
      </c>
      <c r="L78" s="2">
        <v>1783.0285959999999</v>
      </c>
      <c r="M78" s="2">
        <f>SUM(AK$15:AK$18)/1000</f>
        <v>706.92129299999999</v>
      </c>
      <c r="N78" s="2">
        <v>376.894226</v>
      </c>
      <c r="Q78" s="1" t="s">
        <v>11</v>
      </c>
      <c r="R78" s="2">
        <f t="shared" si="9"/>
        <v>9392.3375659999983</v>
      </c>
      <c r="S78" s="2">
        <v>920.514096</v>
      </c>
      <c r="T78" s="2">
        <v>370.80306999999993</v>
      </c>
      <c r="U78" s="2">
        <v>4554.4884499999998</v>
      </c>
      <c r="V78" s="2">
        <v>2804.4271169999997</v>
      </c>
      <c r="W78" s="2">
        <v>742.10483299999999</v>
      </c>
      <c r="X78" s="2">
        <v>1304.0083689999999</v>
      </c>
      <c r="Y78" s="2">
        <v>1636.156868</v>
      </c>
      <c r="Z78" s="2">
        <f>SUM(AK$33:AK$36)/1000</f>
        <v>659.26664900000003</v>
      </c>
      <c r="AA78" s="2">
        <v>348.684594</v>
      </c>
      <c r="AC78" s="1" t="s">
        <v>11</v>
      </c>
      <c r="AD78" s="13">
        <f t="shared" si="10"/>
        <v>7.6377472719848976E-3</v>
      </c>
      <c r="AE78" s="13">
        <f t="shared" si="11"/>
        <v>-1.5975805377795323E-4</v>
      </c>
      <c r="AF78" s="13">
        <f t="shared" si="12"/>
        <v>-4.9839287071433913E-4</v>
      </c>
      <c r="AG78" s="13">
        <f t="shared" si="13"/>
        <v>3.2196386374416246E-3</v>
      </c>
      <c r="AH78" s="13">
        <f t="shared" si="14"/>
        <v>1.9310375441823367E-2</v>
      </c>
      <c r="AI78" s="13">
        <f t="shared" si="15"/>
        <v>4.6290601562220335E-3</v>
      </c>
      <c r="AJ78" s="13">
        <f t="shared" si="16"/>
        <v>-4.6461895104832843E-3</v>
      </c>
      <c r="AK78" s="13">
        <f t="shared" si="17"/>
        <v>5.837158205622031E-3</v>
      </c>
      <c r="AL78" s="13">
        <f t="shared" si="18"/>
        <v>-3.2148600169552271E-3</v>
      </c>
      <c r="AM78" s="13">
        <f t="shared" si="19"/>
        <v>2.9404297639730606E-3</v>
      </c>
      <c r="AP78" s="2" t="s">
        <v>11</v>
      </c>
      <c r="AQ78" s="13">
        <f t="shared" si="20"/>
        <v>3.8015606603895801E-3</v>
      </c>
      <c r="AR78" s="13">
        <f t="shared" si="21"/>
        <v>-3.1952710043021471E-3</v>
      </c>
      <c r="AS78" s="13">
        <f t="shared" si="22"/>
        <v>-4.2549701651607751E-3</v>
      </c>
      <c r="AT78" s="13">
        <f t="shared" si="23"/>
        <v>-8.9831581414987231E-4</v>
      </c>
      <c r="AU78" s="13">
        <f t="shared" si="24"/>
        <v>1.5777247243042553E-2</v>
      </c>
      <c r="AV78" s="13">
        <f t="shared" si="25"/>
        <v>9.4081047441673876E-5</v>
      </c>
      <c r="AW78" s="13">
        <f t="shared" si="26"/>
        <v>-7.9672034681550798E-3</v>
      </c>
      <c r="AX78" s="13">
        <f t="shared" si="27"/>
        <v>1.845280277856607E-3</v>
      </c>
      <c r="AY78" s="13">
        <f t="shared" si="28"/>
        <v>-6.3247261276217969E-3</v>
      </c>
      <c r="AZ78" s="13">
        <f t="shared" si="29"/>
        <v>-3.2963027899075354E-4</v>
      </c>
    </row>
    <row r="79" spans="4:52" ht="12" x14ac:dyDescent="0.2">
      <c r="D79" s="1" t="s">
        <v>10</v>
      </c>
      <c r="E79" s="2">
        <f t="shared" si="8"/>
        <v>10292.871250000002</v>
      </c>
      <c r="F79" s="2">
        <v>989.07534499999963</v>
      </c>
      <c r="G79" s="2">
        <v>400.391953</v>
      </c>
      <c r="H79" s="2">
        <v>4986.5334860000012</v>
      </c>
      <c r="I79" s="2">
        <v>3091.687257</v>
      </c>
      <c r="J79" s="2">
        <v>825.18320900000015</v>
      </c>
      <c r="K79" s="2">
        <v>1392.5464420000001</v>
      </c>
      <c r="L79" s="2">
        <v>1793.436416</v>
      </c>
      <c r="M79" s="2">
        <f>SUM(AL$15:AL$18)/1000</f>
        <v>704.64864</v>
      </c>
      <c r="N79" s="2">
        <v>378.00245699999999</v>
      </c>
      <c r="Q79" s="1" t="s">
        <v>10</v>
      </c>
      <c r="R79" s="2">
        <f t="shared" si="9"/>
        <v>9428.0431070000031</v>
      </c>
      <c r="S79" s="2">
        <v>917.57280399999979</v>
      </c>
      <c r="T79" s="2">
        <v>369.22531399999991</v>
      </c>
      <c r="U79" s="2">
        <v>4550.3970810000019</v>
      </c>
      <c r="V79" s="2">
        <v>2848.6732570000017</v>
      </c>
      <c r="W79" s="2">
        <v>742.17465100000015</v>
      </c>
      <c r="X79" s="2">
        <v>1293.6190689999999</v>
      </c>
      <c r="Y79" s="2">
        <v>1639.1760360000001</v>
      </c>
      <c r="Z79" s="2">
        <f>SUM(AL$33:AL$36)/1000</f>
        <v>655.09696800000006</v>
      </c>
      <c r="AA79" s="2">
        <v>348.56965700000001</v>
      </c>
      <c r="AC79" s="1" t="s">
        <v>10</v>
      </c>
      <c r="AD79" s="13">
        <f t="shared" si="10"/>
        <v>7.5829252211814567E-3</v>
      </c>
      <c r="AE79" s="13">
        <f t="shared" si="11"/>
        <v>-2.1940391204436087E-4</v>
      </c>
      <c r="AF79" s="13">
        <f t="shared" si="12"/>
        <v>-5.2900913320805807E-4</v>
      </c>
      <c r="AG79" s="13">
        <f t="shared" si="13"/>
        <v>3.126512244181057E-3</v>
      </c>
      <c r="AH79" s="13">
        <f t="shared" si="14"/>
        <v>1.9137343813168534E-2</v>
      </c>
      <c r="AI79" s="13">
        <f t="shared" si="15"/>
        <v>4.5102117437779239E-3</v>
      </c>
      <c r="AJ79" s="13">
        <f t="shared" si="16"/>
        <v>-4.8625832473314862E-3</v>
      </c>
      <c r="AK79" s="13">
        <f t="shared" si="17"/>
        <v>5.8065426279378263E-3</v>
      </c>
      <c r="AL79" s="13">
        <f t="shared" si="18"/>
        <v>-3.3041133805353732E-3</v>
      </c>
      <c r="AM79" s="13">
        <f t="shared" si="19"/>
        <v>2.9075128471983489E-3</v>
      </c>
      <c r="AP79" s="2" t="s">
        <v>10</v>
      </c>
      <c r="AQ79" s="13">
        <f t="shared" si="20"/>
        <v>3.6342877955827277E-3</v>
      </c>
      <c r="AR79" s="13">
        <f t="shared" si="21"/>
        <v>-3.3360796948815274E-3</v>
      </c>
      <c r="AS79" s="13">
        <f t="shared" si="22"/>
        <v>-4.3895744374663698E-3</v>
      </c>
      <c r="AT79" s="13">
        <f t="shared" si="23"/>
        <v>-1.1341586037737501E-3</v>
      </c>
      <c r="AU79" s="13">
        <f t="shared" si="24"/>
        <v>1.5519262481705893E-2</v>
      </c>
      <c r="AV79" s="13">
        <f t="shared" si="25"/>
        <v>-1.3794057754734014E-4</v>
      </c>
      <c r="AW79" s="13">
        <f t="shared" si="26"/>
        <v>-8.2832120032701097E-3</v>
      </c>
      <c r="AX79" s="13">
        <f t="shared" si="27"/>
        <v>1.6394749197029229E-3</v>
      </c>
      <c r="AY79" s="13">
        <f t="shared" si="28"/>
        <v>-6.4989844373696207E-3</v>
      </c>
      <c r="AZ79" s="13">
        <f t="shared" si="29"/>
        <v>-4.5107770238309009E-4</v>
      </c>
    </row>
    <row r="80" spans="4:52" ht="12" x14ac:dyDescent="0.2">
      <c r="D80" s="1" t="s">
        <v>9</v>
      </c>
      <c r="E80" s="2">
        <f t="shared" si="8"/>
        <v>10370.921323</v>
      </c>
      <c r="F80" s="2">
        <v>988.858338</v>
      </c>
      <c r="G80" s="2">
        <v>400.18014199999999</v>
      </c>
      <c r="H80" s="2">
        <v>5002.123943999999</v>
      </c>
      <c r="I80" s="2">
        <v>3150.853939000001</v>
      </c>
      <c r="J80" s="2">
        <v>828.9049600000003</v>
      </c>
      <c r="K80" s="2">
        <v>1385.7750689999998</v>
      </c>
      <c r="L80" s="2">
        <v>1803.850081</v>
      </c>
      <c r="M80" s="2">
        <f>SUM(AM$15:AM$18)/1000</f>
        <v>702.32040099999995</v>
      </c>
      <c r="N80" s="2">
        <v>379.10150400000003</v>
      </c>
      <c r="Q80" s="1" t="s">
        <v>9</v>
      </c>
      <c r="R80" s="2">
        <f t="shared" si="9"/>
        <v>9462.3073290000011</v>
      </c>
      <c r="S80" s="2">
        <v>914.51170799999989</v>
      </c>
      <c r="T80" s="2">
        <v>367.60457200000002</v>
      </c>
      <c r="U80" s="2">
        <v>4545.2362089999988</v>
      </c>
      <c r="V80" s="2">
        <v>2892.8825650000008</v>
      </c>
      <c r="W80" s="2">
        <v>742.07227500000022</v>
      </c>
      <c r="X80" s="2">
        <v>1282.903748</v>
      </c>
      <c r="Y80" s="2">
        <v>1641.8634240000001</v>
      </c>
      <c r="Z80" s="2">
        <f>SUM(AM$33:AM$36)/1000</f>
        <v>650.83950300000004</v>
      </c>
      <c r="AA80" s="2">
        <v>348.41242499999998</v>
      </c>
      <c r="AC80" s="1" t="s">
        <v>9</v>
      </c>
      <c r="AD80" s="13">
        <f t="shared" si="10"/>
        <v>7.5296935120714023E-3</v>
      </c>
      <c r="AE80" s="13">
        <f t="shared" si="11"/>
        <v>-2.742071230836469E-4</v>
      </c>
      <c r="AF80" s="13">
        <f t="shared" si="12"/>
        <v>-5.6223929272325934E-4</v>
      </c>
      <c r="AG80" s="13">
        <f t="shared" si="13"/>
        <v>3.0373011884725883E-3</v>
      </c>
      <c r="AH80" s="13">
        <f t="shared" si="14"/>
        <v>1.8963197963712219E-2</v>
      </c>
      <c r="AI80" s="13">
        <f t="shared" si="15"/>
        <v>4.3946944170774145E-3</v>
      </c>
      <c r="AJ80" s="13">
        <f t="shared" si="16"/>
        <v>-5.0713035305731168E-3</v>
      </c>
      <c r="AK80" s="13">
        <f t="shared" si="17"/>
        <v>5.7762904521552723E-3</v>
      </c>
      <c r="AL80" s="13">
        <f t="shared" si="18"/>
        <v>-3.3924544931451259E-3</v>
      </c>
      <c r="AM80" s="13">
        <f t="shared" si="19"/>
        <v>2.8817268949690032E-3</v>
      </c>
      <c r="AP80" s="2" t="s">
        <v>9</v>
      </c>
      <c r="AQ80" s="13">
        <f t="shared" si="20"/>
        <v>3.4685486170386829E-3</v>
      </c>
      <c r="AR80" s="13">
        <f t="shared" si="21"/>
        <v>-3.475841776757155E-3</v>
      </c>
      <c r="AS80" s="13">
        <f t="shared" si="22"/>
        <v>-4.5291411663946225E-3</v>
      </c>
      <c r="AT80" s="13">
        <f t="shared" si="23"/>
        <v>-1.3667483304163784E-3</v>
      </c>
      <c r="AU80" s="13">
        <f t="shared" si="24"/>
        <v>1.5261505438952886E-2</v>
      </c>
      <c r="AV80" s="13">
        <f t="shared" si="25"/>
        <v>-3.6848836590753619E-4</v>
      </c>
      <c r="AW80" s="13">
        <f t="shared" si="26"/>
        <v>-8.5953385179445563E-3</v>
      </c>
      <c r="AX80" s="13">
        <f t="shared" si="27"/>
        <v>1.4366554279243106E-3</v>
      </c>
      <c r="AY80" s="13">
        <f t="shared" si="28"/>
        <v>-6.6760330004125073E-3</v>
      </c>
      <c r="AZ80" s="13">
        <f t="shared" si="29"/>
        <v>-5.6784427248820146E-4</v>
      </c>
    </row>
    <row r="81" spans="1:52" ht="12" x14ac:dyDescent="0.2">
      <c r="D81" s="1" t="s">
        <v>8</v>
      </c>
      <c r="E81" s="2">
        <f t="shared" si="8"/>
        <v>10449.011181999997</v>
      </c>
      <c r="F81" s="2">
        <v>988.58718599999975</v>
      </c>
      <c r="G81" s="2">
        <v>399.95514500000002</v>
      </c>
      <c r="H81" s="2">
        <v>5017.3169009999974</v>
      </c>
      <c r="I81" s="2">
        <v>3210.6042060000004</v>
      </c>
      <c r="J81" s="2">
        <v>832.54774400000008</v>
      </c>
      <c r="K81" s="2">
        <v>1378.7473829999999</v>
      </c>
      <c r="L81" s="2">
        <v>1814.2696429999999</v>
      </c>
      <c r="M81" s="2">
        <f>SUM(AN$15:AN$18)/1000</f>
        <v>699.93781100000001</v>
      </c>
      <c r="N81" s="2">
        <v>380.19397100000003</v>
      </c>
      <c r="Q81" s="1" t="s">
        <v>8</v>
      </c>
      <c r="R81" s="2">
        <f t="shared" si="9"/>
        <v>9495.1278019999991</v>
      </c>
      <c r="S81" s="2">
        <v>911.33300999999994</v>
      </c>
      <c r="T81" s="2">
        <v>365.93963899999994</v>
      </c>
      <c r="U81" s="2">
        <v>4539.024015</v>
      </c>
      <c r="V81" s="2">
        <v>2937.0323080000003</v>
      </c>
      <c r="W81" s="2">
        <v>741.79883000000018</v>
      </c>
      <c r="X81" s="2">
        <v>1271.8767560000001</v>
      </c>
      <c r="Y81" s="2">
        <v>1644.2222160000001</v>
      </c>
      <c r="Z81" s="2">
        <f>SUM(AN$33:AN$36)/1000</f>
        <v>646.49447699999996</v>
      </c>
      <c r="AA81" s="2">
        <v>348.21458100000001</v>
      </c>
      <c r="AC81" s="1" t="s">
        <v>8</v>
      </c>
      <c r="AD81" s="13">
        <f t="shared" si="10"/>
        <v>7.4758823241156767E-3</v>
      </c>
      <c r="AE81" s="13">
        <f t="shared" si="11"/>
        <v>-3.2380957849026268E-4</v>
      </c>
      <c r="AF81" s="13">
        <f t="shared" si="12"/>
        <v>-5.9868463499835971E-4</v>
      </c>
      <c r="AG81" s="13">
        <f t="shared" si="13"/>
        <v>2.9491119042237713E-3</v>
      </c>
      <c r="AH81" s="13">
        <f t="shared" si="14"/>
        <v>1.8785960875302925E-2</v>
      </c>
      <c r="AI81" s="13">
        <f t="shared" si="15"/>
        <v>4.2811058292890536E-3</v>
      </c>
      <c r="AJ81" s="13">
        <f t="shared" si="16"/>
        <v>-5.2693779074972566E-3</v>
      </c>
      <c r="AK81" s="13">
        <f t="shared" si="17"/>
        <v>5.739099499445257E-3</v>
      </c>
      <c r="AL81" s="13">
        <f t="shared" si="18"/>
        <v>-3.4814021498833368E-3</v>
      </c>
      <c r="AM81" s="13">
        <f t="shared" si="19"/>
        <v>2.8675546777671371E-3</v>
      </c>
      <c r="AP81" s="2" t="s">
        <v>8</v>
      </c>
      <c r="AQ81" s="13">
        <f t="shared" si="20"/>
        <v>3.3035671192747891E-3</v>
      </c>
      <c r="AR81" s="13">
        <f t="shared" si="21"/>
        <v>-3.6185027468718031E-3</v>
      </c>
      <c r="AS81" s="13">
        <f t="shared" si="22"/>
        <v>-4.6742872804765856E-3</v>
      </c>
      <c r="AT81" s="13">
        <f t="shared" si="23"/>
        <v>-1.5962468971426882E-3</v>
      </c>
      <c r="AU81" s="13">
        <f t="shared" si="24"/>
        <v>1.5003367133541921E-2</v>
      </c>
      <c r="AV81" s="13">
        <f t="shared" si="25"/>
        <v>-5.9855985483263493E-4</v>
      </c>
      <c r="AW81" s="13">
        <f t="shared" si="26"/>
        <v>-8.8982914001771666E-3</v>
      </c>
      <c r="AX81" s="13">
        <f t="shared" si="27"/>
        <v>1.2336045458224694E-3</v>
      </c>
      <c r="AY81" s="13">
        <f t="shared" si="28"/>
        <v>-6.8614213389481234E-3</v>
      </c>
      <c r="AZ81" s="13">
        <f t="shared" si="29"/>
        <v>-6.7860455274838566E-4</v>
      </c>
    </row>
    <row r="82" spans="1:52" ht="12" x14ac:dyDescent="0.2">
      <c r="D82" s="1" t="s">
        <v>7</v>
      </c>
      <c r="E82" s="2">
        <f t="shared" si="8"/>
        <v>10527.126759999997</v>
      </c>
      <c r="F82" s="2">
        <v>988.26707200000021</v>
      </c>
      <c r="G82" s="2">
        <v>399.71569799999997</v>
      </c>
      <c r="H82" s="2">
        <v>5032.1135299999996</v>
      </c>
      <c r="I82" s="2">
        <v>3270.9184909999994</v>
      </c>
      <c r="J82" s="2">
        <v>836.11196899999993</v>
      </c>
      <c r="K82" s="2">
        <v>1371.482242</v>
      </c>
      <c r="L82" s="2">
        <v>1824.6819169999999</v>
      </c>
      <c r="M82" s="2">
        <f>SUM(AO$15:AO$18)/1000</f>
        <v>697.50104599999997</v>
      </c>
      <c r="N82" s="2">
        <v>381.28419799999995</v>
      </c>
      <c r="Q82" s="1" t="s">
        <v>7</v>
      </c>
      <c r="R82" s="2">
        <f t="shared" si="9"/>
        <v>9526.4955939999982</v>
      </c>
      <c r="S82" s="2">
        <v>908.035349</v>
      </c>
      <c r="T82" s="2">
        <v>364.22913200000005</v>
      </c>
      <c r="U82" s="2">
        <v>4531.7786120000001</v>
      </c>
      <c r="V82" s="2">
        <v>2981.0976819999983</v>
      </c>
      <c r="W82" s="2">
        <v>741.35481900000036</v>
      </c>
      <c r="X82" s="2">
        <v>1260.5592260000001</v>
      </c>
      <c r="Y82" s="2">
        <v>1646.250536</v>
      </c>
      <c r="Z82" s="2">
        <f>SUM(AO$33:AO$36)/1000</f>
        <v>642.05860600000005</v>
      </c>
      <c r="AA82" s="2">
        <v>347.97828100000004</v>
      </c>
      <c r="AC82" s="1" t="s">
        <v>7</v>
      </c>
      <c r="AD82" s="13">
        <f t="shared" si="10"/>
        <v>7.4197323524965459E-3</v>
      </c>
      <c r="AE82" s="13">
        <f t="shared" si="11"/>
        <v>-3.6850463838992547E-4</v>
      </c>
      <c r="AF82" s="13">
        <f t="shared" si="12"/>
        <v>-6.3821361351677579E-4</v>
      </c>
      <c r="AG82" s="13">
        <f t="shared" si="13"/>
        <v>2.8595439896606806E-3</v>
      </c>
      <c r="AH82" s="13">
        <f t="shared" si="14"/>
        <v>1.8604260291853199E-2</v>
      </c>
      <c r="AI82" s="13">
        <f t="shared" si="15"/>
        <v>4.1683161217848999E-3</v>
      </c>
      <c r="AJ82" s="13">
        <f t="shared" si="16"/>
        <v>-5.4545204968101217E-3</v>
      </c>
      <c r="AK82" s="13">
        <f t="shared" si="17"/>
        <v>5.6884687151750263E-3</v>
      </c>
      <c r="AL82" s="13">
        <f t="shared" si="18"/>
        <v>-3.5713208091733609E-3</v>
      </c>
      <c r="AM82" s="13">
        <f t="shared" si="19"/>
        <v>2.8653823204076857E-3</v>
      </c>
      <c r="AP82" s="2" t="s">
        <v>7</v>
      </c>
      <c r="AQ82" s="13">
        <f t="shared" si="20"/>
        <v>3.139448573181569E-3</v>
      </c>
      <c r="AR82" s="13">
        <f t="shared" si="21"/>
        <v>-3.7639658012916274E-3</v>
      </c>
      <c r="AS82" s="13">
        <f t="shared" si="22"/>
        <v>-4.8245152449804454E-3</v>
      </c>
      <c r="AT82" s="13">
        <f t="shared" si="23"/>
        <v>-1.8222922404309795E-3</v>
      </c>
      <c r="AU82" s="13">
        <f t="shared" si="24"/>
        <v>1.4744458145535357E-2</v>
      </c>
      <c r="AV82" s="13">
        <f t="shared" si="25"/>
        <v>-8.2748366136979471E-4</v>
      </c>
      <c r="AW82" s="13">
        <f t="shared" si="26"/>
        <v>-9.1885242367819517E-3</v>
      </c>
      <c r="AX82" s="13">
        <f t="shared" si="27"/>
        <v>1.0284339855788707E-3</v>
      </c>
      <c r="AY82" s="13">
        <f t="shared" si="28"/>
        <v>-7.0551160870198524E-3</v>
      </c>
      <c r="AZ82" s="13">
        <f t="shared" si="29"/>
        <v>-7.8197409107855979E-4</v>
      </c>
    </row>
    <row r="83" spans="1:52" ht="12" x14ac:dyDescent="0.2">
      <c r="D83" s="1" t="s">
        <v>6</v>
      </c>
      <c r="E83" s="2">
        <f t="shared" si="8"/>
        <v>10605.235223000001</v>
      </c>
      <c r="F83" s="2">
        <v>987.90289100000018</v>
      </c>
      <c r="G83" s="2">
        <v>399.46059400000001</v>
      </c>
      <c r="H83" s="2">
        <v>5046.5030800000013</v>
      </c>
      <c r="I83" s="2">
        <v>3331.7715099999991</v>
      </c>
      <c r="J83" s="2">
        <v>839.59714799999995</v>
      </c>
      <c r="K83" s="2">
        <v>1364.0014639999999</v>
      </c>
      <c r="L83" s="2">
        <v>1835.061563</v>
      </c>
      <c r="M83" s="2">
        <f>SUM(AP$15:AP$18)/1000</f>
        <v>695.01004599999999</v>
      </c>
      <c r="N83" s="2">
        <v>382.37672299999997</v>
      </c>
      <c r="Q83" s="1" t="s">
        <v>6</v>
      </c>
      <c r="R83" s="2">
        <f t="shared" si="9"/>
        <v>9556.403537000002</v>
      </c>
      <c r="S83" s="2">
        <v>904.61753500000009</v>
      </c>
      <c r="T83" s="2">
        <v>362.47190300000005</v>
      </c>
      <c r="U83" s="2">
        <v>4523.5203870000014</v>
      </c>
      <c r="V83" s="2">
        <v>3025.0523519999997</v>
      </c>
      <c r="W83" s="2">
        <v>740.7413600000001</v>
      </c>
      <c r="X83" s="2">
        <v>1248.976547</v>
      </c>
      <c r="Y83" s="2">
        <v>1647.9435959999998</v>
      </c>
      <c r="Z83" s="2">
        <f>SUM(AP$33:AP$36)/1000</f>
        <v>637.52880799999991</v>
      </c>
      <c r="AA83" s="2">
        <v>347.70617099999998</v>
      </c>
      <c r="AC83" s="1" t="s">
        <v>6</v>
      </c>
      <c r="AD83" s="13">
        <f t="shared" si="10"/>
        <v>7.3618157785579263E-3</v>
      </c>
      <c r="AE83" s="13">
        <f t="shared" si="11"/>
        <v>-4.0807958319839815E-4</v>
      </c>
      <c r="AF83" s="13">
        <f t="shared" si="12"/>
        <v>-6.7953636498113235E-4</v>
      </c>
      <c r="AG83" s="13">
        <f t="shared" si="13"/>
        <v>2.7691058101954958E-3</v>
      </c>
      <c r="AH83" s="13">
        <f t="shared" si="14"/>
        <v>1.8419167345602977E-2</v>
      </c>
      <c r="AI83" s="13">
        <f t="shared" si="15"/>
        <v>4.0562560367342782E-3</v>
      </c>
      <c r="AJ83" s="13">
        <f t="shared" si="16"/>
        <v>-5.6269177142172552E-3</v>
      </c>
      <c r="AK83" s="13">
        <f t="shared" si="17"/>
        <v>5.6253415188556389E-3</v>
      </c>
      <c r="AL83" s="13">
        <f t="shared" si="18"/>
        <v>-3.6601528490712463E-3</v>
      </c>
      <c r="AM83" s="13">
        <f t="shared" si="19"/>
        <v>2.8724342616431547E-3</v>
      </c>
      <c r="AP83" s="2" t="s">
        <v>6</v>
      </c>
      <c r="AQ83" s="13">
        <f t="shared" si="20"/>
        <v>2.9770837836475671E-3</v>
      </c>
      <c r="AR83" s="13">
        <f t="shared" si="21"/>
        <v>-3.9100435964907806E-3</v>
      </c>
      <c r="AS83" s="13">
        <f t="shared" si="22"/>
        <v>-4.9780548093958906E-3</v>
      </c>
      <c r="AT83" s="13">
        <f t="shared" si="23"/>
        <v>-2.0443285779322379E-3</v>
      </c>
      <c r="AU83" s="13">
        <f t="shared" si="24"/>
        <v>1.4485953266569866E-2</v>
      </c>
      <c r="AV83" s="13">
        <f t="shared" si="25"/>
        <v>-1.0550133180091156E-3</v>
      </c>
      <c r="AW83" s="13">
        <f t="shared" si="26"/>
        <v>-9.4662514107240487E-3</v>
      </c>
      <c r="AX83" s="13">
        <f t="shared" si="27"/>
        <v>8.2186125986808539E-4</v>
      </c>
      <c r="AY83" s="13">
        <f t="shared" si="28"/>
        <v>-7.2537569157186043E-3</v>
      </c>
      <c r="AZ83" s="13">
        <f t="shared" si="29"/>
        <v>-8.7868155782600075E-4</v>
      </c>
    </row>
    <row r="84" spans="1:52" ht="12" x14ac:dyDescent="0.2">
      <c r="D84" s="1" t="s">
        <v>5</v>
      </c>
      <c r="E84" s="2">
        <f t="shared" si="8"/>
        <v>10683.309011000001</v>
      </c>
      <c r="F84" s="2">
        <v>987.49974800000041</v>
      </c>
      <c r="G84" s="2">
        <v>399.18914600000005</v>
      </c>
      <c r="H84" s="2">
        <v>5060.4773809999988</v>
      </c>
      <c r="I84" s="2">
        <v>3393.1399670000014</v>
      </c>
      <c r="J84" s="2">
        <v>843.00276899999983</v>
      </c>
      <c r="K84" s="2">
        <v>1356.3263400000001</v>
      </c>
      <c r="L84" s="2">
        <v>1845.384411</v>
      </c>
      <c r="M84" s="2">
        <f>SUM(AQ$15:AQ$18)/1000</f>
        <v>692.46620299999995</v>
      </c>
      <c r="N84" s="2">
        <v>383.475075</v>
      </c>
      <c r="Q84" s="1" t="s">
        <v>5</v>
      </c>
      <c r="R84" s="2">
        <f t="shared" si="9"/>
        <v>9584.8537509999969</v>
      </c>
      <c r="S84" s="2">
        <v>901.08044100000006</v>
      </c>
      <c r="T84" s="2">
        <v>360.66749800000002</v>
      </c>
      <c r="U84" s="2">
        <v>4514.2728249999982</v>
      </c>
      <c r="V84" s="2">
        <v>3068.873118999999</v>
      </c>
      <c r="W84" s="2">
        <v>739.95986799999991</v>
      </c>
      <c r="X84" s="2">
        <v>1237.153421</v>
      </c>
      <c r="Y84" s="2">
        <v>1649.2979769999999</v>
      </c>
      <c r="Z84" s="2">
        <f>SUM(AQ$33:AQ$36)/1000</f>
        <v>632.90432900000008</v>
      </c>
      <c r="AA84" s="2">
        <v>347.40064799999999</v>
      </c>
      <c r="AC84" s="1" t="s">
        <v>5</v>
      </c>
      <c r="AD84" s="13">
        <f t="shared" si="10"/>
        <v>7.3046193758551717E-3</v>
      </c>
      <c r="AE84" s="13">
        <f t="shared" si="11"/>
        <v>-4.4294593582035988E-4</v>
      </c>
      <c r="AF84" s="13">
        <f t="shared" si="12"/>
        <v>-7.2139987493566272E-4</v>
      </c>
      <c r="AG84" s="13">
        <f t="shared" si="13"/>
        <v>2.6811966497358704E-3</v>
      </c>
      <c r="AH84" s="13">
        <f t="shared" si="14"/>
        <v>1.8233305611232639E-2</v>
      </c>
      <c r="AI84" s="13">
        <f t="shared" si="15"/>
        <v>3.9461282006778885E-3</v>
      </c>
      <c r="AJ84" s="13">
        <f t="shared" si="16"/>
        <v>-5.7908526645585913E-3</v>
      </c>
      <c r="AK84" s="13">
        <f t="shared" si="17"/>
        <v>5.5602328375797616E-3</v>
      </c>
      <c r="AL84" s="13">
        <f t="shared" si="18"/>
        <v>-3.7463416824690329E-3</v>
      </c>
      <c r="AM84" s="13">
        <f t="shared" si="19"/>
        <v>2.8844795193012675E-3</v>
      </c>
      <c r="AP84" s="2" t="s">
        <v>5</v>
      </c>
      <c r="AQ84" s="13">
        <f t="shared" si="20"/>
        <v>2.8165896633725327E-3</v>
      </c>
      <c r="AR84" s="13">
        <f t="shared" si="21"/>
        <v>-4.0545858435738413E-3</v>
      </c>
      <c r="AS84" s="13">
        <f t="shared" si="22"/>
        <v>-5.1335870580722868E-3</v>
      </c>
      <c r="AT84" s="13">
        <f t="shared" si="23"/>
        <v>-2.2631649428496779E-3</v>
      </c>
      <c r="AU84" s="13">
        <f t="shared" si="24"/>
        <v>1.4228774637066576E-2</v>
      </c>
      <c r="AV84" s="13">
        <f t="shared" si="25"/>
        <v>-1.2813316518942191E-3</v>
      </c>
      <c r="AW84" s="13">
        <f t="shared" si="26"/>
        <v>-9.7374034582247415E-3</v>
      </c>
      <c r="AX84" s="13">
        <f t="shared" si="27"/>
        <v>6.1657991107814069E-4</v>
      </c>
      <c r="AY84" s="13">
        <f t="shared" si="28"/>
        <v>-7.4535783432761226E-3</v>
      </c>
      <c r="AZ84" s="13">
        <f t="shared" si="29"/>
        <v>-9.718059017552376E-4</v>
      </c>
    </row>
    <row r="85" spans="1:52" ht="12" x14ac:dyDescent="0.2">
      <c r="D85" s="1" t="s">
        <v>4</v>
      </c>
      <c r="E85" s="2">
        <f t="shared" si="8"/>
        <v>10761.346517</v>
      </c>
      <c r="F85" s="2">
        <v>987.06233900000018</v>
      </c>
      <c r="G85" s="2">
        <v>398.90117099999998</v>
      </c>
      <c r="H85" s="2">
        <v>5074.0455160000001</v>
      </c>
      <c r="I85" s="2">
        <v>3455.0081250000003</v>
      </c>
      <c r="J85" s="2">
        <v>846.32936600000028</v>
      </c>
      <c r="K85" s="2">
        <v>1348.4720540000001</v>
      </c>
      <c r="L85" s="2">
        <v>1855.645178</v>
      </c>
      <c r="M85" s="2">
        <f>SUM(AR$15:AR$18)/1000</f>
        <v>689.87198799999999</v>
      </c>
      <c r="N85" s="2">
        <v>384.58120100000002</v>
      </c>
      <c r="Q85" s="1" t="s">
        <v>4</v>
      </c>
      <c r="R85" s="2">
        <f t="shared" si="9"/>
        <v>9611.850351000001</v>
      </c>
      <c r="S85" s="2">
        <v>897.42693300000019</v>
      </c>
      <c r="T85" s="2">
        <v>358.81597999999991</v>
      </c>
      <c r="U85" s="2">
        <v>4504.0562809999992</v>
      </c>
      <c r="V85" s="2">
        <v>3112.5394230000015</v>
      </c>
      <c r="W85" s="2">
        <v>739.01173400000005</v>
      </c>
      <c r="X85" s="2">
        <v>1225.106759</v>
      </c>
      <c r="Y85" s="2">
        <v>1650.314901</v>
      </c>
      <c r="Z85" s="2">
        <f>SUM(AR$33:AR$36)/1000</f>
        <v>628.18692699999997</v>
      </c>
      <c r="AA85" s="2">
        <v>347.063042</v>
      </c>
      <c r="AC85" s="1" t="s">
        <v>4</v>
      </c>
      <c r="AD85" s="13">
        <f t="shared" si="10"/>
        <v>7.2481901662381359E-3</v>
      </c>
      <c r="AE85" s="13">
        <f t="shared" si="11"/>
        <v>-4.7219510013149437E-4</v>
      </c>
      <c r="AF85" s="13">
        <f t="shared" si="12"/>
        <v>-7.6225146002373669E-4</v>
      </c>
      <c r="AG85" s="13">
        <f t="shared" si="13"/>
        <v>2.595473564136011E-3</v>
      </c>
      <c r="AH85" s="13">
        <f t="shared" si="14"/>
        <v>1.8047347428451887E-2</v>
      </c>
      <c r="AI85" s="13">
        <f t="shared" si="15"/>
        <v>3.8367474064462509E-3</v>
      </c>
      <c r="AJ85" s="13">
        <f t="shared" si="16"/>
        <v>-5.9448640231146441E-3</v>
      </c>
      <c r="AK85" s="13">
        <f t="shared" si="17"/>
        <v>5.4905291813282433E-3</v>
      </c>
      <c r="AL85" s="13">
        <f t="shared" si="18"/>
        <v>-3.8266012331553021E-3</v>
      </c>
      <c r="AM85" s="13">
        <f t="shared" si="19"/>
        <v>2.898030369404224E-3</v>
      </c>
      <c r="AP85" s="2" t="s">
        <v>4</v>
      </c>
      <c r="AQ85" s="13">
        <f t="shared" si="20"/>
        <v>2.6597860002404478E-3</v>
      </c>
      <c r="AR85" s="13">
        <f t="shared" si="21"/>
        <v>-4.1932082285745407E-3</v>
      </c>
      <c r="AS85" s="13">
        <f t="shared" si="22"/>
        <v>-5.2890230808557721E-3</v>
      </c>
      <c r="AT85" s="13">
        <f t="shared" si="23"/>
        <v>-2.4771007074364474E-3</v>
      </c>
      <c r="AU85" s="13">
        <f t="shared" si="24"/>
        <v>1.3974525648922665E-2</v>
      </c>
      <c r="AV85" s="13">
        <f t="shared" si="25"/>
        <v>-1.5059463183035092E-3</v>
      </c>
      <c r="AW85" s="13">
        <f t="shared" si="26"/>
        <v>-1.0000239497494977E-2</v>
      </c>
      <c r="AX85" s="13">
        <f t="shared" si="27"/>
        <v>4.1317326746971383E-4</v>
      </c>
      <c r="AY85" s="13">
        <f t="shared" si="28"/>
        <v>-7.6489382275859484E-3</v>
      </c>
      <c r="AZ85" s="13">
        <f t="shared" si="29"/>
        <v>-1.0611069328436097E-3</v>
      </c>
    </row>
    <row r="86" spans="1:52" ht="12" x14ac:dyDescent="0.2">
      <c r="D86" s="1" t="s">
        <v>3</v>
      </c>
      <c r="E86" s="2">
        <f t="shared" si="8"/>
        <v>10839.346803</v>
      </c>
      <c r="F86" s="2">
        <v>986.59625300000005</v>
      </c>
      <c r="G86" s="2">
        <v>398.59710800000005</v>
      </c>
      <c r="H86" s="2">
        <v>5087.215067000001</v>
      </c>
      <c r="I86" s="2">
        <v>3517.3618569999994</v>
      </c>
      <c r="J86" s="2">
        <v>849.57651800000008</v>
      </c>
      <c r="K86" s="2">
        <v>1340.455571</v>
      </c>
      <c r="L86" s="2">
        <v>1865.833652</v>
      </c>
      <c r="M86" s="2">
        <f>SUM(AS$15:AS$18)/1000</f>
        <v>687.23212299999989</v>
      </c>
      <c r="N86" s="2">
        <v>385.69572899999997</v>
      </c>
      <c r="Q86" s="1" t="s">
        <v>3</v>
      </c>
      <c r="R86" s="2">
        <f t="shared" si="9"/>
        <v>9637.415815999997</v>
      </c>
      <c r="S86" s="2">
        <v>893.66383500000018</v>
      </c>
      <c r="T86" s="2">
        <v>356.91819400000003</v>
      </c>
      <c r="U86" s="2">
        <v>4492.8992800000005</v>
      </c>
      <c r="V86" s="2">
        <v>3156.035684999998</v>
      </c>
      <c r="W86" s="2">
        <v>737.89882199999965</v>
      </c>
      <c r="X86" s="2">
        <v>1212.8553980000002</v>
      </c>
      <c r="Y86" s="2">
        <v>1650.9967670000001</v>
      </c>
      <c r="Z86" s="2">
        <f>SUM(AS$33:AS$36)/1000</f>
        <v>623.38196399999993</v>
      </c>
      <c r="AA86" s="2">
        <v>346.694771</v>
      </c>
      <c r="AC86" s="1" t="s">
        <v>3</v>
      </c>
      <c r="AD86" s="13">
        <f t="shared" si="10"/>
        <v>7.1897569490471085E-3</v>
      </c>
      <c r="AE86" s="13">
        <f t="shared" si="11"/>
        <v>-4.946785460780063E-4</v>
      </c>
      <c r="AF86" s="13">
        <f t="shared" si="12"/>
        <v>-8.0188991235735532E-4</v>
      </c>
      <c r="AG86" s="13">
        <f t="shared" si="13"/>
        <v>2.507813967362453E-3</v>
      </c>
      <c r="AH86" s="13">
        <f t="shared" si="14"/>
        <v>1.7859280493130493E-2</v>
      </c>
      <c r="AI86" s="13">
        <f t="shared" si="15"/>
        <v>3.7249228679831579E-3</v>
      </c>
      <c r="AJ86" s="13">
        <f t="shared" si="16"/>
        <v>-6.0823567572013439E-3</v>
      </c>
      <c r="AK86" s="13">
        <f t="shared" si="17"/>
        <v>5.4016782199187464E-3</v>
      </c>
      <c r="AL86" s="13">
        <f t="shared" si="18"/>
        <v>-3.8979857174107351E-3</v>
      </c>
      <c r="AM86" s="13">
        <f t="shared" si="19"/>
        <v>2.9120104671941198E-3</v>
      </c>
      <c r="AP86" s="2" t="s">
        <v>3</v>
      </c>
      <c r="AQ86" s="13">
        <f t="shared" si="20"/>
        <v>2.5090210344416051E-3</v>
      </c>
      <c r="AR86" s="13">
        <f t="shared" si="21"/>
        <v>-4.3210431582477171E-3</v>
      </c>
      <c r="AS86" s="13">
        <f t="shared" si="22"/>
        <v>-5.4406164567785773E-3</v>
      </c>
      <c r="AT86" s="13">
        <f t="shared" si="23"/>
        <v>-2.6829575400588606E-3</v>
      </c>
      <c r="AU86" s="13">
        <f t="shared" si="24"/>
        <v>1.3724009587681186E-2</v>
      </c>
      <c r="AV86" s="13">
        <f t="shared" si="25"/>
        <v>-1.7283019866375388E-3</v>
      </c>
      <c r="AW86" s="13">
        <f t="shared" si="26"/>
        <v>-1.0245593184885269E-2</v>
      </c>
      <c r="AX86" s="13">
        <f t="shared" si="27"/>
        <v>2.0931597620743684E-4</v>
      </c>
      <c r="AY86" s="13">
        <f t="shared" si="28"/>
        <v>-7.8332359323759725E-3</v>
      </c>
      <c r="AZ86" s="13">
        <f t="shared" si="29"/>
        <v>-1.1430948290823339E-3</v>
      </c>
    </row>
    <row r="87" spans="1:52" ht="12" x14ac:dyDescent="0.2">
      <c r="D87" s="1" t="s">
        <v>2</v>
      </c>
      <c r="E87" s="2">
        <f t="shared" si="8"/>
        <v>10917.279072000001</v>
      </c>
      <c r="F87" s="2">
        <v>986.108205</v>
      </c>
      <c r="G87" s="2">
        <v>398.27747700000003</v>
      </c>
      <c r="H87" s="2">
        <v>5099.9728560000003</v>
      </c>
      <c r="I87" s="2">
        <v>3580.1794090000008</v>
      </c>
      <c r="J87" s="2">
        <v>852.74112499999978</v>
      </c>
      <c r="K87" s="2">
        <v>1332.3024419999999</v>
      </c>
      <c r="L87" s="2">
        <v>1875.9122849999999</v>
      </c>
      <c r="M87" s="2">
        <f>SUM(AT$15:AT$18)/1000</f>
        <v>684.55330200000003</v>
      </c>
      <c r="N87" s="2">
        <v>386.81887900000004</v>
      </c>
      <c r="Q87" s="1" t="s">
        <v>2</v>
      </c>
      <c r="R87" s="2">
        <f t="shared" si="9"/>
        <v>9661.5962950000012</v>
      </c>
      <c r="S87" s="2">
        <v>889.80227500000001</v>
      </c>
      <c r="T87" s="2">
        <v>354.97633899999994</v>
      </c>
      <c r="U87" s="2">
        <v>4480.8450219999995</v>
      </c>
      <c r="V87" s="2">
        <v>3199.3491490000019</v>
      </c>
      <c r="W87" s="2">
        <v>736.62350999999956</v>
      </c>
      <c r="X87" s="2">
        <v>1200.428975</v>
      </c>
      <c r="Y87" s="2">
        <v>1651.342347</v>
      </c>
      <c r="Z87" s="2">
        <f>SUM(AT$33:AT$36)/1000</f>
        <v>618.49886600000002</v>
      </c>
      <c r="AA87" s="2">
        <v>346.29846600000002</v>
      </c>
      <c r="AC87" s="1" t="s">
        <v>2</v>
      </c>
      <c r="AD87" s="13">
        <f t="shared" si="10"/>
        <v>7.1286641558517116E-3</v>
      </c>
      <c r="AE87" s="13">
        <f t="shared" si="11"/>
        <v>-5.0977367133854328E-4</v>
      </c>
      <c r="AF87" s="13">
        <f t="shared" si="12"/>
        <v>-8.3961062151657016E-4</v>
      </c>
      <c r="AG87" s="13">
        <f t="shared" si="13"/>
        <v>2.4169395304717727E-3</v>
      </c>
      <c r="AH87" s="13">
        <f t="shared" si="14"/>
        <v>1.7668957550277493E-2</v>
      </c>
      <c r="AI87" s="13">
        <f t="shared" si="15"/>
        <v>3.609937306589088E-3</v>
      </c>
      <c r="AJ87" s="13">
        <f t="shared" si="16"/>
        <v>-6.2009110991331383E-3</v>
      </c>
      <c r="AK87" s="13">
        <f t="shared" si="17"/>
        <v>5.2892078586712953E-3</v>
      </c>
      <c r="AL87" s="13">
        <f t="shared" si="18"/>
        <v>-3.958144664679461E-3</v>
      </c>
      <c r="AM87" s="13">
        <f t="shared" si="19"/>
        <v>2.9244823906332102E-3</v>
      </c>
      <c r="AP87" s="2" t="s">
        <v>2</v>
      </c>
      <c r="AQ87" s="13">
        <f t="shared" si="20"/>
        <v>2.3655975992107141E-3</v>
      </c>
      <c r="AR87" s="13">
        <f t="shared" si="21"/>
        <v>-4.434859418627703E-3</v>
      </c>
      <c r="AS87" s="13">
        <f t="shared" si="22"/>
        <v>-5.5866568616563901E-3</v>
      </c>
      <c r="AT87" s="13">
        <f t="shared" si="23"/>
        <v>-2.8792533409791195E-3</v>
      </c>
      <c r="AU87" s="13">
        <f t="shared" si="24"/>
        <v>1.3478004116392262E-2</v>
      </c>
      <c r="AV87" s="13">
        <f t="shared" si="25"/>
        <v>-1.9475688469396007E-3</v>
      </c>
      <c r="AW87" s="13">
        <f t="shared" si="26"/>
        <v>-1.0469893064685555E-2</v>
      </c>
      <c r="AX87" s="13">
        <f t="shared" si="27"/>
        <v>4.5926273337305767E-6</v>
      </c>
      <c r="AY87" s="13">
        <f t="shared" si="28"/>
        <v>-8.0022426427537284E-3</v>
      </c>
      <c r="AZ87" s="13">
        <f t="shared" si="29"/>
        <v>-1.2168058520940842E-3</v>
      </c>
    </row>
    <row r="88" spans="1:52" ht="12" x14ac:dyDescent="0.2">
      <c r="D88" s="1" t="s">
        <v>1</v>
      </c>
      <c r="E88" s="2">
        <f t="shared" si="8"/>
        <v>10995.104687999998</v>
      </c>
      <c r="F88" s="2">
        <v>985.60551300000009</v>
      </c>
      <c r="G88" s="2">
        <v>397.94307900000001</v>
      </c>
      <c r="H88" s="2">
        <v>5112.2991819999997</v>
      </c>
      <c r="I88" s="2">
        <v>3643.4374469999993</v>
      </c>
      <c r="J88" s="2">
        <v>855.81946700000003</v>
      </c>
      <c r="K88" s="2">
        <v>1324.0409529999999</v>
      </c>
      <c r="L88" s="2">
        <v>1885.8343749999999</v>
      </c>
      <c r="M88" s="2">
        <f>SUM(AU$15:AU$18)/1000</f>
        <v>681.84374100000002</v>
      </c>
      <c r="N88" s="2">
        <v>387.95012400000002</v>
      </c>
      <c r="Q88" s="1" t="s">
        <v>1</v>
      </c>
      <c r="R88" s="2">
        <f t="shared" si="9"/>
        <v>9684.4517439999963</v>
      </c>
      <c r="S88" s="2">
        <v>885.8561269999999</v>
      </c>
      <c r="T88" s="2">
        <v>352.99320799999992</v>
      </c>
      <c r="U88" s="2">
        <v>4467.9435339999964</v>
      </c>
      <c r="V88" s="2">
        <v>3242.4699900000001</v>
      </c>
      <c r="W88" s="2">
        <v>735.18888500000025</v>
      </c>
      <c r="X88" s="2">
        <v>1187.8606119999999</v>
      </c>
      <c r="Y88" s="2">
        <v>1651.3499310000002</v>
      </c>
      <c r="Z88" s="2">
        <f>SUM(AU$33:AU$36)/1000</f>
        <v>613.549488</v>
      </c>
      <c r="AA88" s="2">
        <v>345.87708800000001</v>
      </c>
      <c r="AC88" s="1" t="s">
        <v>1</v>
      </c>
      <c r="AD88" s="13">
        <f t="shared" si="10"/>
        <v>7.0655838397599736E-3</v>
      </c>
      <c r="AE88" s="13">
        <f t="shared" si="11"/>
        <v>-5.1843054169273337E-4</v>
      </c>
      <c r="AF88" s="13">
        <f t="shared" si="12"/>
        <v>-8.7397675284099456E-4</v>
      </c>
      <c r="AG88" s="13">
        <f t="shared" si="13"/>
        <v>2.3238499111765511E-3</v>
      </c>
      <c r="AH88" s="13">
        <f t="shared" si="14"/>
        <v>1.7477037804623848E-2</v>
      </c>
      <c r="AI88" s="13">
        <f t="shared" si="15"/>
        <v>3.4924246470782946E-3</v>
      </c>
      <c r="AJ88" s="13">
        <f t="shared" si="16"/>
        <v>-6.3026562593037688E-3</v>
      </c>
      <c r="AK88" s="13">
        <f t="shared" si="17"/>
        <v>5.1577869875238033E-3</v>
      </c>
      <c r="AL88" s="13">
        <f t="shared" si="18"/>
        <v>-4.0073037790048409E-3</v>
      </c>
      <c r="AM88" s="13">
        <f t="shared" si="19"/>
        <v>2.9345911486291245E-3</v>
      </c>
      <c r="AP88" s="2" t="s">
        <v>1</v>
      </c>
      <c r="AQ88" s="13">
        <f t="shared" si="20"/>
        <v>2.2286307547944762E-3</v>
      </c>
      <c r="AR88" s="13">
        <f t="shared" si="21"/>
        <v>-4.535722988796005E-3</v>
      </c>
      <c r="AS88" s="13">
        <f t="shared" si="22"/>
        <v>-5.7259373670439642E-3</v>
      </c>
      <c r="AT88" s="13">
        <f t="shared" si="23"/>
        <v>-3.0671546978413553E-3</v>
      </c>
      <c r="AU88" s="13">
        <f t="shared" si="24"/>
        <v>1.3235944243850823E-2</v>
      </c>
      <c r="AV88" s="13">
        <f t="shared" si="25"/>
        <v>-2.164064273088157E-3</v>
      </c>
      <c r="AW88" s="13">
        <f t="shared" si="26"/>
        <v>-1.0675507607453096E-2</v>
      </c>
      <c r="AX88" s="13">
        <f t="shared" si="27"/>
        <v>-2.0068914151923485E-4</v>
      </c>
      <c r="AY88" s="13">
        <f t="shared" si="28"/>
        <v>-8.1560739563356216E-3</v>
      </c>
      <c r="AZ88" s="13">
        <f t="shared" si="29"/>
        <v>-1.2838520254917598E-3</v>
      </c>
    </row>
    <row r="89" spans="1:52" ht="12" x14ac:dyDescent="0.2">
      <c r="D89" s="1" t="s">
        <v>0</v>
      </c>
      <c r="E89" s="2">
        <f t="shared" si="8"/>
        <v>11072.791522</v>
      </c>
      <c r="F89" s="2">
        <v>985.09454500000015</v>
      </c>
      <c r="G89" s="2">
        <v>397.59528600000004</v>
      </c>
      <c r="H89" s="2">
        <v>5124.1793979999984</v>
      </c>
      <c r="I89" s="2">
        <v>3707.1139410000005</v>
      </c>
      <c r="J89" s="2">
        <v>858.80835200000024</v>
      </c>
      <c r="K89" s="2">
        <v>1315.695978</v>
      </c>
      <c r="L89" s="2">
        <v>1895.561107</v>
      </c>
      <c r="M89" s="2">
        <f>SUM(AV$15:AV$18)/1000</f>
        <v>679.11138599999992</v>
      </c>
      <c r="N89" s="2">
        <v>389.08859899999999</v>
      </c>
      <c r="Q89" s="1" t="s">
        <v>0</v>
      </c>
      <c r="R89" s="2">
        <f t="shared" si="9"/>
        <v>9706.0348109999977</v>
      </c>
      <c r="S89" s="2">
        <v>881.83812900000021</v>
      </c>
      <c r="T89" s="2">
        <v>350.971991</v>
      </c>
      <c r="U89" s="2">
        <v>4454.2396599999984</v>
      </c>
      <c r="V89" s="2">
        <v>3285.3871419999996</v>
      </c>
      <c r="W89" s="2">
        <v>733.59788900000024</v>
      </c>
      <c r="X89" s="2">
        <v>1175.1795970000001</v>
      </c>
      <c r="Y89" s="2">
        <v>1651.018523</v>
      </c>
      <c r="Z89" s="2">
        <f>SUM(AV$33:AV$36)/1000</f>
        <v>608.54533300000014</v>
      </c>
      <c r="AA89" s="2">
        <v>345.43303300000002</v>
      </c>
      <c r="AC89" s="1"/>
      <c r="AD89" s="13"/>
      <c r="AE89" s="2"/>
      <c r="AF89" s="2"/>
      <c r="AG89" s="2"/>
      <c r="AH89" s="2"/>
      <c r="AI89" s="2"/>
      <c r="AJ89" s="2"/>
      <c r="AK89" s="2"/>
      <c r="AL89" s="2"/>
      <c r="AM89" s="2"/>
      <c r="AP89" s="2"/>
      <c r="AQ89" s="13"/>
      <c r="AR89" s="13"/>
      <c r="AS89" s="13"/>
      <c r="AT89" s="13"/>
      <c r="AU89" s="13"/>
      <c r="AV89" s="13"/>
      <c r="AW89" s="13"/>
      <c r="AX89" s="13"/>
      <c r="AY89" s="13"/>
      <c r="AZ89" s="13"/>
    </row>
    <row r="93" spans="1:52" ht="14.4" x14ac:dyDescent="0.3">
      <c r="A93" s="12"/>
      <c r="B93" s="12"/>
    </row>
    <row r="94" spans="1:52" ht="14.4" x14ac:dyDescent="0.3">
      <c r="A94" s="11"/>
      <c r="B94" s="11"/>
    </row>
    <row r="95" spans="1:52" ht="14.4" x14ac:dyDescent="0.3">
      <c r="A95" s="11"/>
      <c r="B95" s="11"/>
    </row>
  </sheetData>
  <mergeCells count="4">
    <mergeCell ref="AP40:AZ40"/>
    <mergeCell ref="E41:N41"/>
    <mergeCell ref="R41:AA41"/>
    <mergeCell ref="AD40:AM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Drawdown pop_tables</vt:lpstr>
    </vt:vector>
  </TitlesOfParts>
  <Company>University of Canterbury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Amrita Namasivayam</dc:creator>
  <cp:lastModifiedBy>Amrita Namasivayam</cp:lastModifiedBy>
  <dcterms:created xsi:type="dcterms:W3CDTF">2021-03-11T14:04:48Z</dcterms:created>
  <dcterms:modified xsi:type="dcterms:W3CDTF">2021-06-02T23:53:16Z</dcterms:modified>
</cp:coreProperties>
</file>