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ropbox (Old)\My PC (DESKTOP-5D43QFM)\Downloads\Team Work\Scrum Master\Burndown Chart\"/>
    </mc:Choice>
  </mc:AlternateContent>
  <xr:revisionPtr revIDLastSave="0" documentId="13_ncr:1_{76CE7D8A-8C91-48F4-A0A9-6160DDAE6F1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urrent Iteration" sheetId="1" r:id="rId1"/>
    <sheet name="Burndown Char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I9" i="1" s="1"/>
  <c r="H10" i="1" l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8" i="1"/>
  <c r="I8" i="1" s="1"/>
  <c r="B18" i="1"/>
  <c r="B17" i="1"/>
  <c r="C17" i="1" s="1"/>
  <c r="D17" i="1" s="1"/>
  <c r="E17" i="1" s="1"/>
  <c r="F17" i="1" s="1"/>
  <c r="G17" i="1" s="1"/>
  <c r="C18" i="1" l="1"/>
  <c r="D18" i="1" s="1"/>
  <c r="E18" i="1" s="1"/>
  <c r="F18" i="1" s="1"/>
  <c r="G18" i="1" s="1"/>
  <c r="H17" i="1"/>
  <c r="I17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Render</author>
  </authors>
  <commentLis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For an Accurate Burndown Chart and Ideal Trend, Fill in the expected working days in an Iteration (1 Week = 5 Days).
You can additionally  choose to hide columns that are not needed. If your Iteration is 2 weeks long, you can hide columns M through V and place 10 in this box.</t>
        </r>
        <r>
          <rPr>
            <sz val="9"/>
            <color indexed="81"/>
            <rFont val="Tahoma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<sst xmlns="http://schemas.openxmlformats.org/spreadsheetml/2006/main" count="22" uniqueCount="22">
  <si>
    <t>Burndown Chart</t>
  </si>
  <si>
    <t>User Stories</t>
  </si>
  <si>
    <t>Product Backlog Items</t>
  </si>
  <si>
    <t>Effort Remaining</t>
  </si>
  <si>
    <t>Ideal Trend</t>
  </si>
  <si>
    <t>Iteration Number: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</si>
  <si>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</si>
  <si>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</si>
  <si>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</si>
  <si>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</si>
  <si>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</si>
  <si>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</si>
  <si>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</si>
  <si>
    <t>Parents, student and staffs will be able to view the offered courses and details about the courses in the system.</t>
  </si>
  <si>
    <t>Parents, student and staffs of the system will be able to view the available research done by the previous student.</t>
  </si>
  <si>
    <t xml:space="preserve">Parents, student and staffs will be able to view the updated and recent news published in system. </t>
  </si>
  <si>
    <t>Parents, student and staffs will be able to view the success stories of the student who have already graduated from the university.</t>
  </si>
  <si>
    <t>Parents, student and staffs will be able to view the detailed information about the university.</t>
  </si>
  <si>
    <t>Parents, student and staffs will be able to view the contact details of the teachers or administrator of the college from the website.</t>
  </si>
  <si>
    <t>Parents and students shall be able to contact with the administrator regarding any sort of query through the website.</t>
  </si>
  <si>
    <t>The website should have a career option for the users and the students of the college.</t>
  </si>
  <si>
    <t>The developer will need to work in SharePoint so the SharePoint needs to be configured for developing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</si>
</sst>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algun Gothic"/>
      <family val="2"/>
    </font>
    <font>
      <b/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 style="thick">
        <color rgb="FF9CC2E5"/>
      </bottom>
      <diagonal/>
    </border>
    <border>
      <left/>
      <right/>
      <top/>
      <bottom style="dashed">
        <color theme="4" tint="-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0" fillId="5" borderId="23" xfId="0" applyFill="1" applyBorder="1"/>
    <xf numFmtId="0" fontId="1" fillId="5" borderId="15" xfId="0" applyFont="1" applyFill="1" applyBorder="1"/>
    <xf numFmtId="10" fontId="1" fillId="0" borderId="19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0" fontId="1" fillId="0" borderId="18" xfId="0" applyNumberFormat="1" applyFont="1" applyBorder="1" applyAlignment="1">
      <alignment wrapText="1"/>
    </xf>
    <xf numFmtId="0" fontId="4" fillId="0" borderId="24" xfId="0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6" fillId="7" borderId="14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25" xfId="0" applyNumberFormat="1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justify" vertical="center" wrapText="1"/>
    </xf>
    <xf numFmtId="1" fontId="1" fillId="6" borderId="27" xfId="0" applyNumberFormat="1" applyFont="1" applyFill="1" applyBorder="1" applyAlignment="1">
      <alignment horizontal="center" vertical="center"/>
    </xf>
    <xf numFmtId="1" fontId="1" fillId="7" borderId="27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left" vertical="center"/>
    </xf>
    <xf numFmtId="0" fontId="5" fillId="4" borderId="21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Iteration'!$A$17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Iteration'!$B$7:$G$7</c:f>
              <c:strCache>
                <c:ptCount val="6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'Current Iteration'!$B$17:$G$17</c:f>
              <c:numCache>
                <c:formatCode>General</c:formatCode>
                <c:ptCount val="6"/>
                <c:pt idx="0">
                  <c:v>269</c:v>
                </c:pt>
                <c:pt idx="1">
                  <c:v>204</c:v>
                </c:pt>
                <c:pt idx="2">
                  <c:v>144</c:v>
                </c:pt>
                <c:pt idx="3">
                  <c:v>87</c:v>
                </c:pt>
                <c:pt idx="4">
                  <c:v>38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Iteration'!$A$18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Iteration'!$B$7:$G$7</c:f>
              <c:strCache>
                <c:ptCount val="6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'Current Iteration'!$B$18:$G$18</c:f>
              <c:numCache>
                <c:formatCode>General</c:formatCode>
                <c:ptCount val="6"/>
                <c:pt idx="0">
                  <c:v>269</c:v>
                </c:pt>
                <c:pt idx="1">
                  <c:v>215.2</c:v>
                </c:pt>
                <c:pt idx="2">
                  <c:v>161.39999999999998</c:v>
                </c:pt>
                <c:pt idx="3">
                  <c:v>107.59999999999998</c:v>
                </c:pt>
                <c:pt idx="4">
                  <c:v>53.799999999999983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Iteration'!$A$17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Iteration'!$B$7:$G$7</c:f>
              <c:strCache>
                <c:ptCount val="6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'Current Iteration'!$B$17:$G$17</c:f>
              <c:numCache>
                <c:formatCode>General</c:formatCode>
                <c:ptCount val="6"/>
                <c:pt idx="0">
                  <c:v>269</c:v>
                </c:pt>
                <c:pt idx="1">
                  <c:v>204</c:v>
                </c:pt>
                <c:pt idx="2">
                  <c:v>144</c:v>
                </c:pt>
                <c:pt idx="3">
                  <c:v>87</c:v>
                </c:pt>
                <c:pt idx="4">
                  <c:v>38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Iteration'!$A$18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Iteration'!$B$7:$G$7</c:f>
              <c:strCache>
                <c:ptCount val="6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'Current Iteration'!$B$18:$G$18</c:f>
              <c:numCache>
                <c:formatCode>General</c:formatCode>
                <c:ptCount val="6"/>
                <c:pt idx="0">
                  <c:v>269</c:v>
                </c:pt>
                <c:pt idx="1">
                  <c:v>215.2</c:v>
                </c:pt>
                <c:pt idx="2">
                  <c:v>161.39999999999998</c:v>
                </c:pt>
                <c:pt idx="3">
                  <c:v>107.59999999999998</c:v>
                </c:pt>
                <c:pt idx="4">
                  <c:v>53.799999999999983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66676</xdr:rowOff>
    </xdr:from>
    <xdr:to>
      <xdr:col>8</xdr:col>
      <xdr:colOff>1047750</xdr:colOff>
      <xdr:row>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G4" sqref="G4"/>
    </sheetView>
  </sheetViews>
  <sheetFormatPr defaultRowHeight="14.4" x14ac:dyDescent="0.3"/>
  <cols>
    <col min="1" max="1" width="70.6640625" customWidth="1"/>
    <col min="2" max="2" width="15.6640625" customWidth="1"/>
    <col min="3" max="7" width="5.6640625" customWidth="1"/>
    <col min="9" max="9" width="18.109375" customWidth="1"/>
  </cols>
  <sheetData>
    <row r="1" spans="1:9" ht="21" customHeight="1" thickBot="1" x14ac:dyDescent="0.45">
      <c r="A1" s="32"/>
      <c r="B1" s="32"/>
      <c r="C1" s="3"/>
      <c r="D1" s="3"/>
      <c r="E1" s="3"/>
      <c r="F1" s="3"/>
      <c r="G1" s="3"/>
      <c r="H1" s="12"/>
      <c r="I1" s="13"/>
    </row>
    <row r="2" spans="1:9" ht="20.100000000000001" customHeight="1" thickBot="1" x14ac:dyDescent="0.45">
      <c r="A2" s="32"/>
      <c r="B2" s="32"/>
      <c r="C2" s="35" t="s">
        <v>5</v>
      </c>
      <c r="D2" s="35"/>
      <c r="E2" s="35"/>
      <c r="F2" s="35"/>
      <c r="G2" s="26"/>
      <c r="H2" s="12"/>
      <c r="I2" s="13"/>
    </row>
    <row r="3" spans="1:9" ht="20.100000000000001" customHeight="1" thickBot="1" x14ac:dyDescent="0.45">
      <c r="A3" s="27"/>
      <c r="B3" s="27"/>
      <c r="C3" s="35" t="s">
        <v>6</v>
      </c>
      <c r="D3" s="35"/>
      <c r="E3" s="35"/>
      <c r="F3" s="35"/>
      <c r="G3" s="26">
        <f>B17</f>
        <v>269</v>
      </c>
      <c r="H3" s="12"/>
      <c r="I3" s="13"/>
    </row>
    <row r="4" spans="1:9" ht="20.100000000000001" customHeight="1" thickBot="1" x14ac:dyDescent="0.45">
      <c r="A4" s="27"/>
      <c r="B4" s="27"/>
      <c r="C4" s="35" t="s">
        <v>7</v>
      </c>
      <c r="D4" s="35"/>
      <c r="E4" s="35"/>
      <c r="F4" s="35"/>
      <c r="G4" s="26">
        <v>5</v>
      </c>
      <c r="H4" s="12"/>
      <c r="I4" s="13"/>
    </row>
    <row r="5" spans="1:9" ht="86.25" customHeight="1" x14ac:dyDescent="0.4">
      <c r="A5" s="27" t="s">
        <v>0</v>
      </c>
      <c r="B5" s="27"/>
      <c r="C5" s="3"/>
      <c r="D5" s="3"/>
      <c r="E5" s="3"/>
      <c r="F5" s="3"/>
      <c r="G5" s="3"/>
      <c r="H5" s="12"/>
      <c r="I5" s="13"/>
    </row>
    <row r="6" spans="1:9" ht="15" customHeight="1" x14ac:dyDescent="0.4">
      <c r="A6" s="34" t="s">
        <v>1</v>
      </c>
      <c r="B6" s="34"/>
      <c r="C6" s="33" t="s">
        <v>8</v>
      </c>
      <c r="D6" s="33"/>
      <c r="E6" s="33"/>
      <c r="F6" s="33"/>
      <c r="G6" s="33"/>
      <c r="H6" s="36" t="s">
        <v>11</v>
      </c>
      <c r="I6" s="37"/>
    </row>
    <row r="7" spans="1:9" ht="45.75" customHeight="1" thickBot="1" x14ac:dyDescent="0.35">
      <c r="A7" s="1" t="s">
        <v>2</v>
      </c>
      <c r="B7" s="2" t="s">
        <v>12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1" t="s">
        <v>9</v>
      </c>
      <c r="I7" s="6" t="s">
        <v>10</v>
      </c>
    </row>
    <row r="8" spans="1:9" ht="30" customHeight="1" thickTop="1" thickBot="1" x14ac:dyDescent="0.45">
      <c r="A8" s="29" t="s">
        <v>21</v>
      </c>
      <c r="B8" s="15">
        <v>34</v>
      </c>
      <c r="C8" s="16">
        <v>8</v>
      </c>
      <c r="D8" s="17">
        <v>8</v>
      </c>
      <c r="E8" s="16">
        <v>8</v>
      </c>
      <c r="F8" s="17">
        <v>6</v>
      </c>
      <c r="G8" s="16">
        <v>4</v>
      </c>
      <c r="H8" s="21">
        <f t="shared" ref="H8:H16" si="0">B8-SUM(C8:G8)</f>
        <v>0</v>
      </c>
      <c r="I8" s="14">
        <f t="shared" ref="I8:I17" si="1">IFERROR(1-(H8/B8),"")</f>
        <v>1</v>
      </c>
    </row>
    <row r="9" spans="1:9" ht="30" customHeight="1" thickTop="1" thickBot="1" x14ac:dyDescent="0.45">
      <c r="A9" s="29" t="s">
        <v>13</v>
      </c>
      <c r="B9" s="15">
        <v>32</v>
      </c>
      <c r="C9" s="30">
        <v>8</v>
      </c>
      <c r="D9" s="31">
        <v>8</v>
      </c>
      <c r="E9" s="30">
        <v>6</v>
      </c>
      <c r="F9" s="31">
        <v>5</v>
      </c>
      <c r="G9" s="30">
        <v>5</v>
      </c>
      <c r="H9" s="21">
        <f t="shared" si="0"/>
        <v>0</v>
      </c>
      <c r="I9" s="14">
        <f t="shared" si="1"/>
        <v>1</v>
      </c>
    </row>
    <row r="10" spans="1:9" ht="30" customHeight="1" thickTop="1" thickBot="1" x14ac:dyDescent="0.45">
      <c r="A10" s="29" t="s">
        <v>14</v>
      </c>
      <c r="B10" s="18">
        <v>28</v>
      </c>
      <c r="C10" s="19">
        <v>7</v>
      </c>
      <c r="D10" s="20">
        <v>6</v>
      </c>
      <c r="E10" s="19">
        <v>6</v>
      </c>
      <c r="F10" s="20">
        <v>5</v>
      </c>
      <c r="G10" s="19">
        <v>4</v>
      </c>
      <c r="H10" s="22">
        <f t="shared" si="0"/>
        <v>0</v>
      </c>
      <c r="I10" s="14">
        <f t="shared" si="1"/>
        <v>1</v>
      </c>
    </row>
    <row r="11" spans="1:9" ht="30" customHeight="1" thickTop="1" thickBot="1" x14ac:dyDescent="0.45">
      <c r="A11" s="29" t="s">
        <v>15</v>
      </c>
      <c r="B11" s="18">
        <v>36</v>
      </c>
      <c r="C11" s="19">
        <v>8</v>
      </c>
      <c r="D11" s="20">
        <v>8</v>
      </c>
      <c r="E11" s="19">
        <v>8</v>
      </c>
      <c r="F11" s="20">
        <v>7</v>
      </c>
      <c r="G11" s="19">
        <v>5</v>
      </c>
      <c r="H11" s="22">
        <f t="shared" si="0"/>
        <v>0</v>
      </c>
      <c r="I11" s="14">
        <f t="shared" si="1"/>
        <v>1</v>
      </c>
    </row>
    <row r="12" spans="1:9" ht="30" customHeight="1" thickTop="1" thickBot="1" x14ac:dyDescent="0.45">
      <c r="A12" s="29" t="s">
        <v>16</v>
      </c>
      <c r="B12" s="18">
        <v>27</v>
      </c>
      <c r="C12" s="19">
        <v>6</v>
      </c>
      <c r="D12" s="20">
        <v>6</v>
      </c>
      <c r="E12" s="19">
        <v>6</v>
      </c>
      <c r="F12" s="20">
        <v>5</v>
      </c>
      <c r="G12" s="19">
        <v>4</v>
      </c>
      <c r="H12" s="22">
        <f t="shared" si="0"/>
        <v>0</v>
      </c>
      <c r="I12" s="14">
        <f t="shared" si="1"/>
        <v>1</v>
      </c>
    </row>
    <row r="13" spans="1:9" ht="30" customHeight="1" thickTop="1" thickBot="1" x14ac:dyDescent="0.45">
      <c r="A13" s="29" t="s">
        <v>17</v>
      </c>
      <c r="B13" s="18">
        <v>24</v>
      </c>
      <c r="C13" s="19">
        <v>6</v>
      </c>
      <c r="D13" s="20">
        <v>6</v>
      </c>
      <c r="E13" s="19">
        <v>5</v>
      </c>
      <c r="F13" s="20">
        <v>4</v>
      </c>
      <c r="G13" s="19">
        <v>3</v>
      </c>
      <c r="H13" s="22">
        <f t="shared" si="0"/>
        <v>0</v>
      </c>
      <c r="I13" s="14">
        <f t="shared" si="1"/>
        <v>1</v>
      </c>
    </row>
    <row r="14" spans="1:9" ht="30" customHeight="1" thickTop="1" thickBot="1" x14ac:dyDescent="0.45">
      <c r="A14" s="29" t="s">
        <v>18</v>
      </c>
      <c r="B14" s="18">
        <v>30</v>
      </c>
      <c r="C14" s="19">
        <v>8</v>
      </c>
      <c r="D14" s="20">
        <v>6</v>
      </c>
      <c r="E14" s="19">
        <v>6</v>
      </c>
      <c r="F14" s="20">
        <v>5</v>
      </c>
      <c r="G14" s="19">
        <v>5</v>
      </c>
      <c r="H14" s="22">
        <f t="shared" si="0"/>
        <v>0</v>
      </c>
      <c r="I14" s="14">
        <f t="shared" si="1"/>
        <v>1</v>
      </c>
    </row>
    <row r="15" spans="1:9" ht="30" customHeight="1" thickTop="1" thickBot="1" x14ac:dyDescent="0.45">
      <c r="A15" s="29" t="s">
        <v>19</v>
      </c>
      <c r="B15" s="18">
        <v>28</v>
      </c>
      <c r="C15" s="19">
        <v>6</v>
      </c>
      <c r="D15" s="20">
        <v>6</v>
      </c>
      <c r="E15" s="19">
        <v>6</v>
      </c>
      <c r="F15" s="20">
        <v>6</v>
      </c>
      <c r="G15" s="19">
        <v>4</v>
      </c>
      <c r="H15" s="22">
        <f t="shared" si="0"/>
        <v>0</v>
      </c>
      <c r="I15" s="14">
        <f t="shared" si="1"/>
        <v>1</v>
      </c>
    </row>
    <row r="16" spans="1:9" ht="30" customHeight="1" thickTop="1" thickBot="1" x14ac:dyDescent="0.45">
      <c r="A16" s="29" t="s">
        <v>20</v>
      </c>
      <c r="B16" s="18">
        <v>30</v>
      </c>
      <c r="C16" s="19">
        <v>8</v>
      </c>
      <c r="D16" s="20">
        <v>6</v>
      </c>
      <c r="E16" s="19">
        <v>6</v>
      </c>
      <c r="F16" s="20">
        <v>6</v>
      </c>
      <c r="G16" s="19">
        <v>4</v>
      </c>
      <c r="H16" s="22">
        <f t="shared" si="0"/>
        <v>0</v>
      </c>
      <c r="I16" s="14">
        <f t="shared" si="1"/>
        <v>1</v>
      </c>
    </row>
    <row r="17" spans="1:9" ht="18" thickTop="1" x14ac:dyDescent="0.4">
      <c r="A17" s="4" t="s">
        <v>3</v>
      </c>
      <c r="B17" s="7">
        <f>SUM(B8:B16)</f>
        <v>269</v>
      </c>
      <c r="C17" s="8">
        <f>IFERROR(IF(B17-SUM(C8:C16)=B17,NA(),B17-SUM(C8:C16)),NA())</f>
        <v>204</v>
      </c>
      <c r="D17" s="8">
        <f>IFERROR(IF(C17-SUM(D8:D16)=C17,NA(),C17-SUM(D8:D16)),NA())</f>
        <v>144</v>
      </c>
      <c r="E17" s="8">
        <f>IFERROR(IF(D17-SUM(E8:E16)=D17,NA(),D17-SUM(E8:E16)),NA())</f>
        <v>87</v>
      </c>
      <c r="F17" s="8">
        <f>IFERROR(IF(E17-SUM(F8:F16)=E17,NA(),E17-SUM(F8:F16)),NA())</f>
        <v>38</v>
      </c>
      <c r="G17" s="8">
        <f>IFERROR(IF(F17-SUM(G8:G16)=F17,NA(),F17-SUM(G8:G16)),NA())</f>
        <v>0</v>
      </c>
      <c r="H17" s="28">
        <f>SUM(H8:H16)</f>
        <v>0</v>
      </c>
      <c r="I17" s="23">
        <f t="shared" si="1"/>
        <v>1</v>
      </c>
    </row>
    <row r="18" spans="1:9" ht="18" thickBot="1" x14ac:dyDescent="0.45">
      <c r="A18" s="5" t="s">
        <v>4</v>
      </c>
      <c r="B18" s="9">
        <f>SUM(B8:B16)</f>
        <v>269</v>
      </c>
      <c r="C18" s="10">
        <f>IFERROR((IF(B18-($B$17/$G$4) &lt; 0,"-", B18-($B$17/$G$4))),IFERROR(B18-($B$17/20),"-"))</f>
        <v>215.2</v>
      </c>
      <c r="D18" s="10">
        <f>IFERROR((IF(C18-($B$17/$G$4) &lt; 0,"-", C18-($B$17/$G$4))),IFERROR(C18-($B$17/20),"-"))</f>
        <v>161.39999999999998</v>
      </c>
      <c r="E18" s="10">
        <f>IFERROR((IF(D18-($B$17/$G$4) &lt; 0,"-", D18-($B$17/$G$4))),IFERROR(D18-($B$17/20),"-"))</f>
        <v>107.59999999999998</v>
      </c>
      <c r="F18" s="10">
        <f>IFERROR((IF(E18-($B$17/$G$4) &lt; 0,"-", E18-($B$17/$G$4))),IFERROR(E18-($B$17/20),"-"))</f>
        <v>53.799999999999983</v>
      </c>
      <c r="G18" s="10" t="str">
        <f>IFERROR((IF(F18-($B$17/$G$4) &lt; 0,"-", F18-($B$17/$G$4))),IFERROR(F18-($B$17/20),"-"))</f>
        <v>-</v>
      </c>
      <c r="H18" s="24"/>
      <c r="I18" s="25"/>
    </row>
    <row r="19" spans="1:9" ht="15" thickTop="1" x14ac:dyDescent="0.3"/>
  </sheetData>
  <mergeCells count="7">
    <mergeCell ref="A1:B2"/>
    <mergeCell ref="C6:G6"/>
    <mergeCell ref="A6:B6"/>
    <mergeCell ref="C4:F4"/>
    <mergeCell ref="H6:I6"/>
    <mergeCell ref="C3:F3"/>
    <mergeCell ref="C2:F2"/>
  </mergeCells>
  <conditionalFormatting sqref="I8:I17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I8:I17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T37" sqref="T3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Rex</dc:creator>
  <cp:lastModifiedBy>mamun rex</cp:lastModifiedBy>
  <dcterms:created xsi:type="dcterms:W3CDTF">2019-01-22T01:21:48Z</dcterms:created>
  <dcterms:modified xsi:type="dcterms:W3CDTF">2020-11-05T01:03:18Z</dcterms:modified>
</cp:coreProperties>
</file>