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bail\SynologyDrive\Doc\DNEP\"/>
    </mc:Choice>
  </mc:AlternateContent>
  <xr:revisionPtr revIDLastSave="0" documentId="13_ncr:1_{00F5FA43-BEA2-4DF3-8453-9FA91DD87C6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us" sheetId="2" r:id="rId1"/>
    <sheet name="load" sheetId="11" r:id="rId2"/>
    <sheet name="line" sheetId="6" r:id="rId3"/>
    <sheet name="line_std_types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2" i="6"/>
</calcChain>
</file>

<file path=xl/sharedStrings.xml><?xml version="1.0" encoding="utf-8"?>
<sst xmlns="http://schemas.openxmlformats.org/spreadsheetml/2006/main" count="76" uniqueCount="74">
  <si>
    <t>name</t>
  </si>
  <si>
    <t>bus 1</t>
  </si>
  <si>
    <t>bus 2</t>
  </si>
  <si>
    <t>bus 3</t>
  </si>
  <si>
    <t>bus 4</t>
  </si>
  <si>
    <t>bus</t>
  </si>
  <si>
    <t>p_mw</t>
  </si>
  <si>
    <t>q_mvar</t>
  </si>
  <si>
    <t>index</t>
  </si>
  <si>
    <t>from_bus</t>
  </si>
  <si>
    <t>to_bus</t>
  </si>
  <si>
    <t>length_km</t>
  </si>
  <si>
    <t>r_ohm_per_km</t>
  </si>
  <si>
    <t>x_ohm_per_km</t>
  </si>
  <si>
    <t>max_i_ka</t>
  </si>
  <si>
    <t>NAYY 4x150 SE</t>
  </si>
  <si>
    <t>q_mm2</t>
  </si>
  <si>
    <t>NAYY 4x50 SE</t>
  </si>
  <si>
    <t>NAYY 4x120 SE</t>
  </si>
  <si>
    <t>NA2XS2Y 1x95 RM/25 12/20 kV</t>
  </si>
  <si>
    <t>NA2XS2Y 1x185 RM/25 12/20 kV</t>
  </si>
  <si>
    <t>NA2XS2Y 1x240 RM/25 12/20 kV</t>
  </si>
  <si>
    <t>NA2XS2Y 1x95 RM/25 6/10 kV</t>
  </si>
  <si>
    <t>NA2XS2Y 1x185 RM/25 6/10 kV</t>
  </si>
  <si>
    <t>NA2XS2Y 1x240 RM/25 6/10 kV</t>
  </si>
  <si>
    <t>NA2XS2Y 1x150 RM/25 12/20 kV</t>
  </si>
  <si>
    <t>NA2XS2Y 1x120 RM/25 12/20 kV</t>
  </si>
  <si>
    <t>NA2XS2Y 1x70 RM/25 12/20 kV</t>
  </si>
  <si>
    <t>NA2XS2Y 1x150 RM/25 6/10 kV</t>
  </si>
  <si>
    <t>NA2XS2Y 1x120 RM/25 6/10 kV</t>
  </si>
  <si>
    <t>NA2XS2Y 1x70 RM/25 6/10 kV</t>
  </si>
  <si>
    <t>N2XS(FL)2Y 1x120 RM/35 64/110 kV</t>
  </si>
  <si>
    <t>N2XS(FL)2Y 1x185 RM/35 64/110 kV</t>
  </si>
  <si>
    <t>N2XS(FL)2Y 1x240 RM/35 64/110 kV</t>
  </si>
  <si>
    <t>N2XS(FL)2Y 1x300 RM/35 64/110 kV</t>
  </si>
  <si>
    <t>15-AL1/3-ST1A 0.4</t>
  </si>
  <si>
    <t>24-AL1/4-ST1A 0.4</t>
  </si>
  <si>
    <t>48-AL1/8-ST1A 0.4</t>
  </si>
  <si>
    <t>94-AL1/15-ST1A 0.4</t>
  </si>
  <si>
    <t>34-AL1/6-ST1A 10.0</t>
  </si>
  <si>
    <t>48-AL1/8-ST1A 10.0</t>
  </si>
  <si>
    <t>70-AL1/11-ST1A 10.0</t>
  </si>
  <si>
    <t>94-AL1/15-ST1A 10.0</t>
  </si>
  <si>
    <t>122-AL1/20-ST1A 10.0</t>
  </si>
  <si>
    <t>149-AL1/24-ST1A 10.0</t>
  </si>
  <si>
    <t>34-AL1/6-ST1A 20.0</t>
  </si>
  <si>
    <t>48-AL1/8-ST1A 20.0</t>
  </si>
  <si>
    <t>70-AL1/11-ST1A 20.0</t>
  </si>
  <si>
    <t>94-AL1/15-ST1A 20.0</t>
  </si>
  <si>
    <t>122-AL1/20-ST1A 20.0</t>
  </si>
  <si>
    <t>149-AL1/24-ST1A 20.0</t>
  </si>
  <si>
    <t>184-AL1/30-ST1A 20.0</t>
  </si>
  <si>
    <t>243-AL1/39-ST1A 20.0</t>
  </si>
  <si>
    <t>48-AL1/8-ST1A 110.0</t>
  </si>
  <si>
    <t>70-AL1/11-ST1A 110.0</t>
  </si>
  <si>
    <t>94-AL1/15-ST1A 110.0</t>
  </si>
  <si>
    <t>122-AL1/20-ST1A 110.0</t>
  </si>
  <si>
    <t>149-AL1/24-ST1A 110.0</t>
  </si>
  <si>
    <t>184-AL1/30-ST1A 110.0</t>
  </si>
  <si>
    <t>243-AL1/39-ST1A 110.0</t>
  </si>
  <si>
    <t>305-AL1/39-ST1A 110.0</t>
  </si>
  <si>
    <t>490-AL1/64-ST1A 110.0</t>
  </si>
  <si>
    <t>679-AL1/86-ST1A 110.0</t>
  </si>
  <si>
    <t>490-AL1/64-ST1A 220.0</t>
  </si>
  <si>
    <t>679-AL1/86-ST1A 220.0</t>
  </si>
  <si>
    <t>490-AL1/64-ST1A 380.0</t>
  </si>
  <si>
    <t>679-AL1/86-ST1A 380.0</t>
  </si>
  <si>
    <t>NFA2X 4x70</t>
  </si>
  <si>
    <t>idx</t>
  </si>
  <si>
    <t>Name</t>
  </si>
  <si>
    <t>busbar1</t>
  </si>
  <si>
    <t>busbar2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</si>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</sst>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F6" sqref="F6"/>
    </sheetView>
  </sheetViews>
  <sheetFormatPr baseColWidth="10" defaultColWidth="8.85546875" defaultRowHeight="15" x14ac:dyDescent="0.25"/>
  <sheetData>
    <row r="1" spans="1:4" x14ac:dyDescent="0.25">
      <c r="B1" s="1" t="s">
        <v>0</v>
      </c>
      <c r="C1" s="1" t="s">
        <v>72</v>
      </c>
      <c r="D1" s="1" t="s">
        <v>73</v>
      </c>
    </row>
    <row r="2" spans="1:4" x14ac:dyDescent="0.25">
      <c r="A2" s="1">
        <v>1</v>
      </c>
      <c r="B2" t="s">
        <v>70</v>
      </c>
      <c r="C2">
        <v>0</v>
      </c>
      <c r="D2">
        <v>0.1</v>
      </c>
    </row>
    <row r="3" spans="1:4" x14ac:dyDescent="0.25">
      <c r="A3" s="1">
        <v>2</v>
      </c>
      <c r="B3" t="s">
        <v>71</v>
      </c>
      <c r="C3">
        <v>0</v>
      </c>
      <c r="D3">
        <v>0</v>
      </c>
    </row>
    <row r="4" spans="1:4" x14ac:dyDescent="0.25">
      <c r="A4" s="1">
        <v>3</v>
      </c>
      <c r="B4" t="s">
        <v>1</v>
      </c>
      <c r="C4">
        <v>0.1</v>
      </c>
      <c r="D4">
        <v>0.1</v>
      </c>
    </row>
    <row r="5" spans="1:4" x14ac:dyDescent="0.25">
      <c r="A5" s="1">
        <v>4</v>
      </c>
      <c r="B5" t="s">
        <v>2</v>
      </c>
      <c r="C5">
        <v>0.1</v>
      </c>
      <c r="D5">
        <v>0</v>
      </c>
    </row>
    <row r="6" spans="1:4" x14ac:dyDescent="0.25">
      <c r="A6" s="1">
        <v>5</v>
      </c>
      <c r="B6" t="s">
        <v>3</v>
      </c>
      <c r="C6">
        <v>0.2</v>
      </c>
      <c r="D6">
        <v>0.1</v>
      </c>
    </row>
    <row r="7" spans="1:4" x14ac:dyDescent="0.25">
      <c r="A7" s="1">
        <v>6</v>
      </c>
      <c r="B7" t="s">
        <v>4</v>
      </c>
      <c r="C7">
        <v>0.2</v>
      </c>
      <c r="D7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984B-4E9F-45FF-9E4E-C7B1C74C12B9}">
  <dimension ref="A1:E5"/>
  <sheetViews>
    <sheetView tabSelected="1" workbookViewId="0">
      <selection activeCell="I12" sqref="I12"/>
    </sheetView>
  </sheetViews>
  <sheetFormatPr baseColWidth="10" defaultColWidth="8.85546875" defaultRowHeight="15" x14ac:dyDescent="0.25"/>
  <sheetData>
    <row r="1" spans="1:5" x14ac:dyDescent="0.25">
      <c r="A1" s="1" t="s">
        <v>8</v>
      </c>
      <c r="B1" s="1" t="s">
        <v>0</v>
      </c>
      <c r="C1" s="1" t="s">
        <v>5</v>
      </c>
      <c r="D1" s="1" t="s">
        <v>6</v>
      </c>
      <c r="E1" s="1" t="s">
        <v>7</v>
      </c>
    </row>
    <row r="2" spans="1:5" x14ac:dyDescent="0.25">
      <c r="A2" s="1">
        <v>1</v>
      </c>
      <c r="C2">
        <v>3</v>
      </c>
      <c r="D2">
        <v>4.4405228834660283E-3</v>
      </c>
      <c r="E2">
        <v>1.4595292904782959E-3</v>
      </c>
    </row>
    <row r="3" spans="1:5" x14ac:dyDescent="0.25">
      <c r="A3" s="1">
        <v>2</v>
      </c>
      <c r="C3">
        <v>4</v>
      </c>
      <c r="D3">
        <v>4.4405228834660283E-3</v>
      </c>
      <c r="E3">
        <v>1.4595292904782959E-3</v>
      </c>
    </row>
    <row r="4" spans="1:5" x14ac:dyDescent="0.25">
      <c r="A4" s="1">
        <v>3</v>
      </c>
      <c r="C4">
        <v>5</v>
      </c>
      <c r="D4">
        <v>4.4405228834660283E-3</v>
      </c>
      <c r="E4">
        <v>1.4595292904782959E-3</v>
      </c>
    </row>
    <row r="5" spans="1:5" x14ac:dyDescent="0.25">
      <c r="A5" s="1">
        <v>4</v>
      </c>
      <c r="C5">
        <v>6</v>
      </c>
      <c r="D5">
        <v>4.4405228834660283E-3</v>
      </c>
      <c r="E5">
        <v>1.4595292904782959E-3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selection activeCell="E8" sqref="E8"/>
    </sheetView>
  </sheetViews>
  <sheetFormatPr baseColWidth="10" defaultColWidth="8.85546875" defaultRowHeight="15" x14ac:dyDescent="0.25"/>
  <cols>
    <col min="3" max="3" width="7" bestFit="1" customWidth="1"/>
    <col min="4" max="4" width="10.42578125" bestFit="1" customWidth="1"/>
  </cols>
  <sheetData>
    <row r="1" spans="1:4" x14ac:dyDescent="0.25">
      <c r="A1" s="1" t="s">
        <v>8</v>
      </c>
      <c r="B1" s="1" t="s">
        <v>9</v>
      </c>
      <c r="C1" s="1" t="s">
        <v>10</v>
      </c>
      <c r="D1" s="1" t="s">
        <v>11</v>
      </c>
    </row>
    <row r="2" spans="1:4" x14ac:dyDescent="0.25">
      <c r="A2" s="1">
        <v>1</v>
      </c>
      <c r="B2">
        <v>1</v>
      </c>
      <c r="C2">
        <v>3</v>
      </c>
      <c r="D2">
        <f>SQRT((LOOKUP(B2,bus!$A$2:$A$7,bus!$C$2:$C$7)-LOOKUP(C2,bus!$A$2:$A$7,bus!$C$2:$C$7))^2+(LOOKUP(B2,bus!$A$2:$A$7,bus!$D$2:$D$7)-LOOKUP(C2,bus!$A$2:$A$7,bus!$D$2:$D$7))^2)</f>
        <v>0.1</v>
      </c>
    </row>
    <row r="3" spans="1:4" x14ac:dyDescent="0.25">
      <c r="A3" s="1">
        <v>2</v>
      </c>
      <c r="B3">
        <v>1</v>
      </c>
      <c r="C3">
        <v>4</v>
      </c>
      <c r="D3">
        <f>SQRT((LOOKUP(B3,bus!$A$2:$A$7,bus!$C$2:$C$7)-LOOKUP(C3,bus!$A$2:$A$7,bus!$C$2:$C$7))^2+(LOOKUP(B3,bus!$A$2:$A$7,bus!$D$2:$D$7)-LOOKUP(C3,bus!$A$2:$A$7,bus!$D$2:$D$7))^2)</f>
        <v>0.14142135623730953</v>
      </c>
    </row>
    <row r="4" spans="1:4" x14ac:dyDescent="0.25">
      <c r="A4" s="1">
        <v>3</v>
      </c>
      <c r="B4">
        <v>2</v>
      </c>
      <c r="C4">
        <v>3</v>
      </c>
      <c r="D4">
        <f>SQRT((LOOKUP(B4,bus!$A$2:$A$7,bus!$C$2:$C$7)-LOOKUP(C4,bus!$A$2:$A$7,bus!$C$2:$C$7))^2+(LOOKUP(B4,bus!$A$2:$A$7,bus!$D$2:$D$7)-LOOKUP(C4,bus!$A$2:$A$7,bus!$D$2:$D$7))^2)</f>
        <v>0.14142135623730953</v>
      </c>
    </row>
    <row r="5" spans="1:4" x14ac:dyDescent="0.25">
      <c r="A5" s="1">
        <v>4</v>
      </c>
      <c r="B5">
        <v>2</v>
      </c>
      <c r="C5">
        <v>4</v>
      </c>
      <c r="D5">
        <f>SQRT((LOOKUP(B5,bus!$A$2:$A$7,bus!$C$2:$C$7)-LOOKUP(C5,bus!$A$2:$A$7,bus!$C$2:$C$7))^2+(LOOKUP(B5,bus!$A$2:$A$7,bus!$D$2:$D$7)-LOOKUP(C5,bus!$A$2:$A$7,bus!$D$2:$D$7))^2)</f>
        <v>0.1</v>
      </c>
    </row>
    <row r="6" spans="1:4" x14ac:dyDescent="0.25">
      <c r="A6" s="1">
        <v>5</v>
      </c>
      <c r="B6">
        <v>3</v>
      </c>
      <c r="C6">
        <v>5</v>
      </c>
      <c r="D6">
        <f>SQRT((LOOKUP(B6,bus!$A$2:$A$7,bus!$C$2:$C$7)-LOOKUP(C6,bus!$A$2:$A$7,bus!$C$2:$C$7))^2+(LOOKUP(B6,bus!$A$2:$A$7,bus!$D$2:$D$7)-LOOKUP(C6,bus!$A$2:$A$7,bus!$D$2:$D$7))^2)</f>
        <v>0.1</v>
      </c>
    </row>
    <row r="7" spans="1:4" x14ac:dyDescent="0.25">
      <c r="A7" s="1">
        <v>6</v>
      </c>
      <c r="B7">
        <v>5</v>
      </c>
      <c r="C7">
        <v>6</v>
      </c>
      <c r="D7">
        <f>SQRT((LOOKUP(B7,bus!$A$2:$A$7,bus!$C$2:$C$7)-LOOKUP(C7,bus!$A$2:$A$7,bus!$C$2:$C$7))^2+(LOOKUP(B7,bus!$A$2:$A$7,bus!$D$2:$D$7)-LOOKUP(C7,bus!$A$2:$A$7,bus!$D$2:$D$7))^2)</f>
        <v>0.1</v>
      </c>
    </row>
    <row r="8" spans="1:4" x14ac:dyDescent="0.25">
      <c r="A8" s="1">
        <v>7</v>
      </c>
      <c r="B8">
        <v>6</v>
      </c>
      <c r="C8">
        <v>4</v>
      </c>
      <c r="D8">
        <f>SQRT((LOOKUP(B8,bus!$A$2:$A$7,bus!$C$2:$C$7)-LOOKUP(C8,bus!$A$2:$A$7,bus!$C$2:$C$7))^2+(LOOKUP(B8,bus!$A$2:$A$7,bus!$D$2:$D$7)-LOOKUP(C8,bus!$A$2:$A$7,bus!$D$2:$D$7))^2)</f>
        <v>0.1</v>
      </c>
    </row>
    <row r="9" spans="1:4" x14ac:dyDescent="0.25">
      <c r="A9" s="1">
        <v>8</v>
      </c>
      <c r="B9">
        <v>3</v>
      </c>
      <c r="C9">
        <v>4</v>
      </c>
      <c r="D9">
        <f>SQRT((LOOKUP(B9,bus!$A$2:$A$7,bus!$C$2:$C$7)-LOOKUP(C9,bus!$A$2:$A$7,bus!$C$2:$C$7))^2+(LOOKUP(B9,bus!$A$2:$A$7,bus!$D$2:$D$7)-LOOKUP(C9,bus!$A$2:$A$7,bus!$D$2:$D$7))^2)</f>
        <v>0.1</v>
      </c>
    </row>
    <row r="10" spans="1:4" x14ac:dyDescent="0.25">
      <c r="A10" s="1">
        <v>9</v>
      </c>
      <c r="B10">
        <v>3</v>
      </c>
      <c r="C10">
        <v>6</v>
      </c>
      <c r="D10">
        <f>SQRT((LOOKUP(B10,bus!$A$2:$A$7,bus!$C$2:$C$7)-LOOKUP(C10,bus!$A$2:$A$7,bus!$C$2:$C$7))^2+(LOOKUP(B10,bus!$A$2:$A$7,bus!$D$2:$D$7)-LOOKUP(C10,bus!$A$2:$A$7,bus!$D$2:$D$7))^2)</f>
        <v>0.14142135623730953</v>
      </c>
    </row>
    <row r="11" spans="1:4" x14ac:dyDescent="0.25">
      <c r="A11" s="1">
        <v>10</v>
      </c>
      <c r="B11">
        <v>4</v>
      </c>
      <c r="C11">
        <v>5</v>
      </c>
      <c r="D11">
        <f>SQRT((LOOKUP(B11,bus!$A$2:$A$7,bus!$C$2:$C$7)-LOOKUP(C11,bus!$A$2:$A$7,bus!$C$2:$C$7))^2+(LOOKUP(B11,bus!$A$2:$A$7,bus!$D$2:$D$7)-LOOKUP(C11,bus!$A$2:$A$7,bus!$D$2:$D$7))^2)</f>
        <v>0.14142135623730953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3"/>
  <sheetViews>
    <sheetView workbookViewId="0">
      <selection activeCell="D6" sqref="D6"/>
    </sheetView>
  </sheetViews>
  <sheetFormatPr baseColWidth="10" defaultColWidth="8.85546875" defaultRowHeight="15" x14ac:dyDescent="0.25"/>
  <cols>
    <col min="2" max="2" width="31.5703125" bestFit="1" customWidth="1"/>
    <col min="3" max="3" width="14.42578125" bestFit="1" customWidth="1"/>
    <col min="4" max="4" width="14.7109375" bestFit="1" customWidth="1"/>
    <col min="5" max="5" width="9.28515625" bestFit="1" customWidth="1"/>
    <col min="6" max="6" width="7.5703125" bestFit="1" customWidth="1"/>
  </cols>
  <sheetData>
    <row r="1" spans="1:6" x14ac:dyDescent="0.25">
      <c r="A1" t="s">
        <v>68</v>
      </c>
      <c r="B1" t="s">
        <v>69</v>
      </c>
      <c r="C1" s="1" t="s">
        <v>12</v>
      </c>
      <c r="D1" s="1" t="s">
        <v>13</v>
      </c>
      <c r="E1" s="1" t="s">
        <v>14</v>
      </c>
      <c r="F1" s="1" t="s">
        <v>16</v>
      </c>
    </row>
    <row r="2" spans="1:6" x14ac:dyDescent="0.25">
      <c r="A2">
        <v>1</v>
      </c>
      <c r="B2" s="1" t="s">
        <v>17</v>
      </c>
      <c r="C2">
        <v>0.64200000000000002</v>
      </c>
      <c r="D2">
        <v>8.3000000000000004E-2</v>
      </c>
      <c r="E2">
        <v>0.14199999999999999</v>
      </c>
      <c r="F2">
        <v>50</v>
      </c>
    </row>
    <row r="3" spans="1:6" x14ac:dyDescent="0.25">
      <c r="A3">
        <v>2</v>
      </c>
      <c r="B3" s="1" t="s">
        <v>18</v>
      </c>
      <c r="C3">
        <v>0.22500000000000001</v>
      </c>
      <c r="D3">
        <v>0.08</v>
      </c>
      <c r="E3">
        <v>0.24199999999999999</v>
      </c>
      <c r="F3">
        <v>120</v>
      </c>
    </row>
    <row r="4" spans="1:6" x14ac:dyDescent="0.25">
      <c r="A4">
        <v>3</v>
      </c>
      <c r="B4" s="1" t="s">
        <v>15</v>
      </c>
      <c r="C4">
        <v>0.20799999999999999</v>
      </c>
      <c r="D4">
        <v>0.08</v>
      </c>
      <c r="E4">
        <v>0.27</v>
      </c>
      <c r="F4">
        <v>150</v>
      </c>
    </row>
    <row r="5" spans="1:6" x14ac:dyDescent="0.25">
      <c r="A5">
        <v>4</v>
      </c>
      <c r="B5" s="1" t="s">
        <v>19</v>
      </c>
      <c r="C5">
        <v>0.313</v>
      </c>
      <c r="D5">
        <v>0.13200000000000001</v>
      </c>
      <c r="E5">
        <v>0.252</v>
      </c>
      <c r="F5">
        <v>95</v>
      </c>
    </row>
    <row r="6" spans="1:6" x14ac:dyDescent="0.25">
      <c r="A6">
        <v>5</v>
      </c>
      <c r="B6" s="1" t="s">
        <v>20</v>
      </c>
      <c r="C6">
        <v>0.161</v>
      </c>
      <c r="D6">
        <v>0.11700000000000001</v>
      </c>
      <c r="E6">
        <v>0.36199999999999999</v>
      </c>
      <c r="F6">
        <v>185</v>
      </c>
    </row>
    <row r="7" spans="1:6" x14ac:dyDescent="0.25">
      <c r="A7">
        <v>6</v>
      </c>
      <c r="B7" s="1" t="s">
        <v>21</v>
      </c>
      <c r="C7">
        <v>0.122</v>
      </c>
      <c r="D7">
        <v>0.112</v>
      </c>
      <c r="E7">
        <v>0.42099999999999999</v>
      </c>
      <c r="F7">
        <v>240</v>
      </c>
    </row>
    <row r="8" spans="1:6" x14ac:dyDescent="0.25">
      <c r="A8">
        <v>7</v>
      </c>
      <c r="B8" s="1" t="s">
        <v>22</v>
      </c>
      <c r="C8">
        <v>0.313</v>
      </c>
      <c r="D8">
        <v>0.123</v>
      </c>
      <c r="E8">
        <v>0.249</v>
      </c>
      <c r="F8">
        <v>95</v>
      </c>
    </row>
    <row r="9" spans="1:6" x14ac:dyDescent="0.25">
      <c r="A9">
        <v>8</v>
      </c>
      <c r="B9" s="1" t="s">
        <v>23</v>
      </c>
      <c r="C9">
        <v>0.161</v>
      </c>
      <c r="D9">
        <v>0.11</v>
      </c>
      <c r="E9">
        <v>0.35799999999999998</v>
      </c>
      <c r="F9">
        <v>185</v>
      </c>
    </row>
    <row r="10" spans="1:6" x14ac:dyDescent="0.25">
      <c r="A10">
        <v>9</v>
      </c>
      <c r="B10" s="1" t="s">
        <v>24</v>
      </c>
      <c r="C10">
        <v>0.122</v>
      </c>
      <c r="D10">
        <v>0.105</v>
      </c>
      <c r="E10">
        <v>0.41599999999999998</v>
      </c>
      <c r="F10">
        <v>240</v>
      </c>
    </row>
    <row r="11" spans="1:6" x14ac:dyDescent="0.25">
      <c r="A11">
        <v>10</v>
      </c>
      <c r="B11" s="1" t="s">
        <v>25</v>
      </c>
      <c r="C11">
        <v>0.20599999999999999</v>
      </c>
      <c r="D11">
        <v>0.11600000000000001</v>
      </c>
      <c r="E11">
        <v>0.31900000000000001</v>
      </c>
      <c r="F11">
        <v>150</v>
      </c>
    </row>
    <row r="12" spans="1:6" x14ac:dyDescent="0.25">
      <c r="A12">
        <v>11</v>
      </c>
      <c r="B12" s="1" t="s">
        <v>26</v>
      </c>
      <c r="C12">
        <v>0.253</v>
      </c>
      <c r="D12">
        <v>0.11899999999999999</v>
      </c>
      <c r="E12">
        <v>0.28299999999999997</v>
      </c>
      <c r="F12">
        <v>120</v>
      </c>
    </row>
    <row r="13" spans="1:6" x14ac:dyDescent="0.25">
      <c r="A13">
        <v>12</v>
      </c>
      <c r="B13" s="1" t="s">
        <v>27</v>
      </c>
      <c r="C13">
        <v>0.443</v>
      </c>
      <c r="D13">
        <v>0.13200000000000001</v>
      </c>
      <c r="E13">
        <v>0.22</v>
      </c>
      <c r="F13">
        <v>70</v>
      </c>
    </row>
    <row r="14" spans="1:6" x14ac:dyDescent="0.25">
      <c r="A14">
        <v>13</v>
      </c>
      <c r="B14" s="1" t="s">
        <v>28</v>
      </c>
      <c r="C14">
        <v>0.20599999999999999</v>
      </c>
      <c r="D14">
        <v>0.11</v>
      </c>
      <c r="E14">
        <v>0.315</v>
      </c>
      <c r="F14">
        <v>150</v>
      </c>
    </row>
    <row r="15" spans="1:6" x14ac:dyDescent="0.25">
      <c r="A15">
        <v>14</v>
      </c>
      <c r="B15" s="1" t="s">
        <v>29</v>
      </c>
      <c r="C15">
        <v>0.253</v>
      </c>
      <c r="D15">
        <v>0.113</v>
      </c>
      <c r="E15">
        <v>0.28000000000000003</v>
      </c>
      <c r="F15">
        <v>120</v>
      </c>
    </row>
    <row r="16" spans="1:6" x14ac:dyDescent="0.25">
      <c r="A16">
        <v>15</v>
      </c>
      <c r="B16" s="1" t="s">
        <v>30</v>
      </c>
      <c r="C16">
        <v>0.443</v>
      </c>
      <c r="D16">
        <v>0.123</v>
      </c>
      <c r="E16">
        <v>0.217</v>
      </c>
      <c r="F16">
        <v>70</v>
      </c>
    </row>
    <row r="17" spans="1:6" x14ac:dyDescent="0.25">
      <c r="A17">
        <v>16</v>
      </c>
      <c r="B17" s="1" t="s">
        <v>31</v>
      </c>
      <c r="C17">
        <v>0.153</v>
      </c>
      <c r="D17">
        <v>0.16600000000000001</v>
      </c>
      <c r="E17">
        <v>0.36599999999999999</v>
      </c>
      <c r="F17">
        <v>120</v>
      </c>
    </row>
    <row r="18" spans="1:6" x14ac:dyDescent="0.25">
      <c r="A18">
        <v>17</v>
      </c>
      <c r="B18" s="1" t="s">
        <v>32</v>
      </c>
      <c r="C18">
        <v>9.9000000000000005E-2</v>
      </c>
      <c r="D18">
        <v>0.156</v>
      </c>
      <c r="E18">
        <v>0.45700000000000002</v>
      </c>
      <c r="F18">
        <v>185</v>
      </c>
    </row>
    <row r="19" spans="1:6" x14ac:dyDescent="0.25">
      <c r="A19">
        <v>18</v>
      </c>
      <c r="B19" s="1" t="s">
        <v>33</v>
      </c>
      <c r="C19">
        <v>7.4999999999999997E-2</v>
      </c>
      <c r="D19">
        <v>0.14899999999999999</v>
      </c>
      <c r="E19">
        <v>0.52600000000000002</v>
      </c>
      <c r="F19">
        <v>240</v>
      </c>
    </row>
    <row r="20" spans="1:6" x14ac:dyDescent="0.25">
      <c r="A20">
        <v>19</v>
      </c>
      <c r="B20" s="1" t="s">
        <v>34</v>
      </c>
      <c r="C20">
        <v>0.06</v>
      </c>
      <c r="D20">
        <v>0.14399999999999999</v>
      </c>
      <c r="E20">
        <v>0.58799999999999997</v>
      </c>
      <c r="F20">
        <v>300</v>
      </c>
    </row>
    <row r="21" spans="1:6" x14ac:dyDescent="0.25">
      <c r="A21">
        <v>20</v>
      </c>
      <c r="B21" s="1" t="s">
        <v>35</v>
      </c>
      <c r="C21">
        <v>1.8769</v>
      </c>
      <c r="D21">
        <v>0.35</v>
      </c>
      <c r="E21">
        <v>0.105</v>
      </c>
      <c r="F21">
        <v>16</v>
      </c>
    </row>
    <row r="22" spans="1:6" x14ac:dyDescent="0.25">
      <c r="A22">
        <v>21</v>
      </c>
      <c r="B22" s="1" t="s">
        <v>36</v>
      </c>
      <c r="C22">
        <v>1.2012</v>
      </c>
      <c r="D22">
        <v>0.33500000000000002</v>
      </c>
      <c r="E22">
        <v>0.14000000000000001</v>
      </c>
      <c r="F22">
        <v>24</v>
      </c>
    </row>
    <row r="23" spans="1:6" x14ac:dyDescent="0.25">
      <c r="A23">
        <v>22</v>
      </c>
      <c r="B23" s="1" t="s">
        <v>37</v>
      </c>
      <c r="C23">
        <v>0.59389999999999998</v>
      </c>
      <c r="D23">
        <v>0.3</v>
      </c>
      <c r="E23">
        <v>0.21</v>
      </c>
      <c r="F23">
        <v>48</v>
      </c>
    </row>
    <row r="24" spans="1:6" x14ac:dyDescent="0.25">
      <c r="A24">
        <v>23</v>
      </c>
      <c r="B24" s="1" t="s">
        <v>38</v>
      </c>
      <c r="C24">
        <v>0.30599999999999999</v>
      </c>
      <c r="D24">
        <v>0.28999999999999998</v>
      </c>
      <c r="E24">
        <v>0.35</v>
      </c>
      <c r="F24">
        <v>94</v>
      </c>
    </row>
    <row r="25" spans="1:6" x14ac:dyDescent="0.25">
      <c r="A25">
        <v>24</v>
      </c>
      <c r="B25" s="1" t="s">
        <v>39</v>
      </c>
      <c r="C25">
        <v>0.83420000000000005</v>
      </c>
      <c r="D25">
        <v>0.36</v>
      </c>
      <c r="E25">
        <v>0.17</v>
      </c>
      <c r="F25">
        <v>34</v>
      </c>
    </row>
    <row r="26" spans="1:6" x14ac:dyDescent="0.25">
      <c r="A26">
        <v>25</v>
      </c>
      <c r="B26" s="1" t="s">
        <v>40</v>
      </c>
      <c r="C26">
        <v>0.59389999999999998</v>
      </c>
      <c r="D26">
        <v>0.35</v>
      </c>
      <c r="E26">
        <v>0.21</v>
      </c>
      <c r="F26">
        <v>48</v>
      </c>
    </row>
    <row r="27" spans="1:6" x14ac:dyDescent="0.25">
      <c r="A27">
        <v>26</v>
      </c>
      <c r="B27" s="1" t="s">
        <v>41</v>
      </c>
      <c r="C27">
        <v>0.41320000000000001</v>
      </c>
      <c r="D27">
        <v>0.33900000000000002</v>
      </c>
      <c r="E27">
        <v>0.28999999999999998</v>
      </c>
      <c r="F27">
        <v>70</v>
      </c>
    </row>
    <row r="28" spans="1:6" x14ac:dyDescent="0.25">
      <c r="A28">
        <v>27</v>
      </c>
      <c r="B28" s="1" t="s">
        <v>42</v>
      </c>
      <c r="C28">
        <v>0.30599999999999999</v>
      </c>
      <c r="D28">
        <v>0.33</v>
      </c>
      <c r="E28">
        <v>0.35</v>
      </c>
      <c r="F28">
        <v>94</v>
      </c>
    </row>
    <row r="29" spans="1:6" x14ac:dyDescent="0.25">
      <c r="A29">
        <v>28</v>
      </c>
      <c r="B29" s="1" t="s">
        <v>43</v>
      </c>
      <c r="C29">
        <v>0.23760000000000001</v>
      </c>
      <c r="D29">
        <v>0.32300000000000001</v>
      </c>
      <c r="E29">
        <v>0.41</v>
      </c>
      <c r="F29">
        <v>122</v>
      </c>
    </row>
    <row r="30" spans="1:6" x14ac:dyDescent="0.25">
      <c r="A30">
        <v>29</v>
      </c>
      <c r="B30" s="1" t="s">
        <v>44</v>
      </c>
      <c r="C30">
        <v>0.19400000000000001</v>
      </c>
      <c r="D30">
        <v>0.315</v>
      </c>
      <c r="E30">
        <v>0.47</v>
      </c>
      <c r="F30">
        <v>149</v>
      </c>
    </row>
    <row r="31" spans="1:6" x14ac:dyDescent="0.25">
      <c r="A31">
        <v>30</v>
      </c>
      <c r="B31" s="1" t="s">
        <v>45</v>
      </c>
      <c r="C31">
        <v>0.83420000000000005</v>
      </c>
      <c r="D31">
        <v>0.38200000000000001</v>
      </c>
      <c r="E31">
        <v>0.17</v>
      </c>
      <c r="F31">
        <v>34</v>
      </c>
    </row>
    <row r="32" spans="1:6" x14ac:dyDescent="0.25">
      <c r="A32">
        <v>31</v>
      </c>
      <c r="B32" s="1" t="s">
        <v>46</v>
      </c>
      <c r="C32">
        <v>0.59389999999999998</v>
      </c>
      <c r="D32">
        <v>0.372</v>
      </c>
      <c r="E32">
        <v>0.21</v>
      </c>
      <c r="F32">
        <v>48</v>
      </c>
    </row>
    <row r="33" spans="1:6" x14ac:dyDescent="0.25">
      <c r="A33">
        <v>32</v>
      </c>
      <c r="B33" s="1" t="s">
        <v>47</v>
      </c>
      <c r="C33">
        <v>0.41320000000000001</v>
      </c>
      <c r="D33">
        <v>0.36</v>
      </c>
      <c r="E33">
        <v>0.28999999999999998</v>
      </c>
      <c r="F33">
        <v>70</v>
      </c>
    </row>
    <row r="34" spans="1:6" x14ac:dyDescent="0.25">
      <c r="A34">
        <v>33</v>
      </c>
      <c r="B34" s="1" t="s">
        <v>48</v>
      </c>
      <c r="C34">
        <v>0.30599999999999999</v>
      </c>
      <c r="D34">
        <v>0.35</v>
      </c>
      <c r="E34">
        <v>0.35</v>
      </c>
      <c r="F34">
        <v>94</v>
      </c>
    </row>
    <row r="35" spans="1:6" x14ac:dyDescent="0.25">
      <c r="A35">
        <v>34</v>
      </c>
      <c r="B35" s="1" t="s">
        <v>49</v>
      </c>
      <c r="C35">
        <v>0.23760000000000001</v>
      </c>
      <c r="D35">
        <v>0.34399999999999997</v>
      </c>
      <c r="E35">
        <v>0.41</v>
      </c>
      <c r="F35">
        <v>122</v>
      </c>
    </row>
    <row r="36" spans="1:6" x14ac:dyDescent="0.25">
      <c r="A36">
        <v>35</v>
      </c>
      <c r="B36" s="1" t="s">
        <v>50</v>
      </c>
      <c r="C36">
        <v>0.19400000000000001</v>
      </c>
      <c r="D36">
        <v>0.33700000000000002</v>
      </c>
      <c r="E36">
        <v>0.47</v>
      </c>
      <c r="F36">
        <v>149</v>
      </c>
    </row>
    <row r="37" spans="1:6" x14ac:dyDescent="0.25">
      <c r="A37">
        <v>36</v>
      </c>
      <c r="B37" s="1" t="s">
        <v>51</v>
      </c>
      <c r="C37">
        <v>0.15709999999999999</v>
      </c>
      <c r="D37">
        <v>0.33</v>
      </c>
      <c r="E37">
        <v>0.53500000000000003</v>
      </c>
      <c r="F37">
        <v>184</v>
      </c>
    </row>
    <row r="38" spans="1:6" x14ac:dyDescent="0.25">
      <c r="A38">
        <v>37</v>
      </c>
      <c r="B38" s="1" t="s">
        <v>52</v>
      </c>
      <c r="C38">
        <v>0.1188</v>
      </c>
      <c r="D38">
        <v>0.32</v>
      </c>
      <c r="E38">
        <v>0.64500000000000002</v>
      </c>
      <c r="F38">
        <v>243</v>
      </c>
    </row>
    <row r="39" spans="1:6" x14ac:dyDescent="0.25">
      <c r="A39">
        <v>38</v>
      </c>
      <c r="B39" s="1" t="s">
        <v>53</v>
      </c>
      <c r="C39">
        <v>0.59389999999999998</v>
      </c>
      <c r="D39">
        <v>0.46</v>
      </c>
      <c r="E39">
        <v>0.21</v>
      </c>
      <c r="F39">
        <v>48</v>
      </c>
    </row>
    <row r="40" spans="1:6" x14ac:dyDescent="0.25">
      <c r="A40">
        <v>39</v>
      </c>
      <c r="B40" s="1" t="s">
        <v>54</v>
      </c>
      <c r="C40">
        <v>0.41320000000000001</v>
      </c>
      <c r="D40">
        <v>0.45</v>
      </c>
      <c r="E40">
        <v>0.28999999999999998</v>
      </c>
      <c r="F40">
        <v>70</v>
      </c>
    </row>
    <row r="41" spans="1:6" x14ac:dyDescent="0.25">
      <c r="A41">
        <v>40</v>
      </c>
      <c r="B41" s="1" t="s">
        <v>55</v>
      </c>
      <c r="C41">
        <v>0.30599999999999999</v>
      </c>
      <c r="D41">
        <v>0.44</v>
      </c>
      <c r="E41">
        <v>0.35</v>
      </c>
      <c r="F41">
        <v>94</v>
      </c>
    </row>
    <row r="42" spans="1:6" x14ac:dyDescent="0.25">
      <c r="A42">
        <v>41</v>
      </c>
      <c r="B42" s="1" t="s">
        <v>56</v>
      </c>
      <c r="C42">
        <v>0.23760000000000001</v>
      </c>
      <c r="D42">
        <v>0.43</v>
      </c>
      <c r="E42">
        <v>0.41</v>
      </c>
      <c r="F42">
        <v>122</v>
      </c>
    </row>
    <row r="43" spans="1:6" x14ac:dyDescent="0.25">
      <c r="A43">
        <v>42</v>
      </c>
      <c r="B43" s="1" t="s">
        <v>57</v>
      </c>
      <c r="C43">
        <v>0.19400000000000001</v>
      </c>
      <c r="D43">
        <v>0.41</v>
      </c>
      <c r="E43">
        <v>0.47</v>
      </c>
      <c r="F43">
        <v>149</v>
      </c>
    </row>
    <row r="44" spans="1:6" x14ac:dyDescent="0.25">
      <c r="A44">
        <v>43</v>
      </c>
      <c r="B44" s="1" t="s">
        <v>58</v>
      </c>
      <c r="C44">
        <v>0.15709999999999999</v>
      </c>
      <c r="D44">
        <v>0.4</v>
      </c>
      <c r="E44">
        <v>0.53500000000000003</v>
      </c>
      <c r="F44">
        <v>184</v>
      </c>
    </row>
    <row r="45" spans="1:6" x14ac:dyDescent="0.25">
      <c r="A45">
        <v>44</v>
      </c>
      <c r="B45" s="1" t="s">
        <v>59</v>
      </c>
      <c r="C45">
        <v>0.1188</v>
      </c>
      <c r="D45">
        <v>0.39</v>
      </c>
      <c r="E45">
        <v>0.64500000000000002</v>
      </c>
      <c r="F45">
        <v>243</v>
      </c>
    </row>
    <row r="46" spans="1:6" x14ac:dyDescent="0.25">
      <c r="A46">
        <v>45</v>
      </c>
      <c r="B46" s="1" t="s">
        <v>60</v>
      </c>
      <c r="C46">
        <v>9.4899999999999998E-2</v>
      </c>
      <c r="D46">
        <v>0.38</v>
      </c>
      <c r="E46">
        <v>0.74</v>
      </c>
      <c r="F46">
        <v>305</v>
      </c>
    </row>
    <row r="47" spans="1:6" x14ac:dyDescent="0.25">
      <c r="A47">
        <v>46</v>
      </c>
      <c r="B47" s="1" t="s">
        <v>61</v>
      </c>
      <c r="C47">
        <v>5.8999999999999997E-2</v>
      </c>
      <c r="D47">
        <v>0.37</v>
      </c>
      <c r="E47">
        <v>0.96</v>
      </c>
      <c r="F47">
        <v>490</v>
      </c>
    </row>
    <row r="48" spans="1:6" x14ac:dyDescent="0.25">
      <c r="A48">
        <v>47</v>
      </c>
      <c r="B48" s="1" t="s">
        <v>62</v>
      </c>
      <c r="C48">
        <v>4.2000000000000003E-2</v>
      </c>
      <c r="D48">
        <v>0.36</v>
      </c>
      <c r="E48">
        <v>1.1499999999999999</v>
      </c>
      <c r="F48">
        <v>679</v>
      </c>
    </row>
    <row r="49" spans="1:6" x14ac:dyDescent="0.25">
      <c r="A49">
        <v>48</v>
      </c>
      <c r="B49" s="1" t="s">
        <v>63</v>
      </c>
      <c r="C49">
        <v>5.8999999999999997E-2</v>
      </c>
      <c r="D49">
        <v>0.28499999999999998</v>
      </c>
      <c r="E49">
        <v>0.96</v>
      </c>
      <c r="F49">
        <v>490</v>
      </c>
    </row>
    <row r="50" spans="1:6" x14ac:dyDescent="0.25">
      <c r="A50">
        <v>49</v>
      </c>
      <c r="B50" s="1" t="s">
        <v>64</v>
      </c>
      <c r="C50">
        <v>4.2000000000000003E-2</v>
      </c>
      <c r="D50">
        <v>0.27500000000000002</v>
      </c>
      <c r="E50">
        <v>1.1499999999999999</v>
      </c>
      <c r="F50">
        <v>679</v>
      </c>
    </row>
    <row r="51" spans="1:6" x14ac:dyDescent="0.25">
      <c r="A51">
        <v>50</v>
      </c>
      <c r="B51" s="1" t="s">
        <v>65</v>
      </c>
      <c r="C51">
        <v>5.8999999999999997E-2</v>
      </c>
      <c r="D51">
        <v>0.253</v>
      </c>
      <c r="E51">
        <v>0.96</v>
      </c>
      <c r="F51">
        <v>490</v>
      </c>
    </row>
    <row r="52" spans="1:6" x14ac:dyDescent="0.25">
      <c r="A52">
        <v>51</v>
      </c>
      <c r="B52" s="1" t="s">
        <v>66</v>
      </c>
      <c r="C52">
        <v>4.2000000000000003E-2</v>
      </c>
      <c r="D52">
        <v>0.25</v>
      </c>
      <c r="E52">
        <v>1.1499999999999999</v>
      </c>
      <c r="F52">
        <v>679</v>
      </c>
    </row>
    <row r="53" spans="1:6" x14ac:dyDescent="0.25">
      <c r="A53">
        <v>52</v>
      </c>
      <c r="B53" s="1" t="s">
        <v>67</v>
      </c>
      <c r="C53">
        <v>0.443</v>
      </c>
      <c r="D53">
        <v>7.0000000000000007E-2</v>
      </c>
      <c r="E53">
        <v>0.20499999999999999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bus</vt:lpstr>
      <vt:lpstr>load</vt:lpstr>
      <vt:lpstr>line</vt:lpstr>
      <vt:lpstr>line_std_types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Bailly</dc:creator>
  <cp:lastModifiedBy>Geoffrey Bailly</cp:lastModifiedBy>
  <dcterms:created xsi:type="dcterms:W3CDTF">2022-12-09T10:15:08Z</dcterms:created>
  <dcterms:modified xsi:type="dcterms:W3CDTF">2023-02-14T10:32:57Z</dcterms:modified>
</cp:coreProperties>
</file>